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_PC\Desktop\мусор\у-т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ГР'!$FJ$426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EE80" i="1"/>
  <c r="ET80" i="1"/>
  <c r="DX95" i="1"/>
  <c r="EK95" i="1"/>
  <c r="EX95" i="1"/>
  <c r="DX96" i="1"/>
  <c r="EK96" i="1" s="1"/>
  <c r="DX97" i="1"/>
  <c r="EK97" i="1"/>
  <c r="EX97" i="1"/>
  <c r="DX98" i="1"/>
  <c r="EK98" i="1" s="1"/>
  <c r="EX98" i="1"/>
  <c r="DX99" i="1"/>
  <c r="EK99" i="1"/>
  <c r="EX99" i="1"/>
  <c r="DX100" i="1"/>
  <c r="EK100" i="1" s="1"/>
  <c r="DX101" i="1"/>
  <c r="EK101" i="1"/>
  <c r="EX101" i="1"/>
  <c r="DX102" i="1"/>
  <c r="EK102" i="1" s="1"/>
  <c r="EX102" i="1"/>
  <c r="DX103" i="1"/>
  <c r="EK103" i="1"/>
  <c r="EX103" i="1"/>
  <c r="DX104" i="1"/>
  <c r="EK104" i="1" s="1"/>
  <c r="DX105" i="1"/>
  <c r="EK105" i="1"/>
  <c r="EX105" i="1"/>
  <c r="DX106" i="1"/>
  <c r="EK106" i="1" s="1"/>
  <c r="EX106" i="1"/>
  <c r="DX107" i="1"/>
  <c r="EK107" i="1"/>
  <c r="EX107" i="1"/>
  <c r="DX108" i="1"/>
  <c r="EK108" i="1" s="1"/>
  <c r="DX109" i="1"/>
  <c r="EK109" i="1"/>
  <c r="EX109" i="1"/>
  <c r="DX110" i="1"/>
  <c r="EK110" i="1" s="1"/>
  <c r="EX110" i="1"/>
  <c r="DX111" i="1"/>
  <c r="EK111" i="1"/>
  <c r="EX111" i="1"/>
  <c r="DX112" i="1"/>
  <c r="EK112" i="1" s="1"/>
  <c r="DX113" i="1"/>
  <c r="EK113" i="1"/>
  <c r="EX113" i="1"/>
  <c r="DX114" i="1"/>
  <c r="EK114" i="1" s="1"/>
  <c r="EX114" i="1"/>
  <c r="DX115" i="1"/>
  <c r="EK115" i="1"/>
  <c r="EX115" i="1"/>
  <c r="DX116" i="1"/>
  <c r="EK116" i="1" s="1"/>
  <c r="DX117" i="1"/>
  <c r="EK117" i="1"/>
  <c r="EX117" i="1"/>
  <c r="DX118" i="1"/>
  <c r="EK118" i="1" s="1"/>
  <c r="EX118" i="1"/>
  <c r="DX119" i="1"/>
  <c r="EK119" i="1"/>
  <c r="EX119" i="1"/>
  <c r="DX120" i="1"/>
  <c r="EK120" i="1" s="1"/>
  <c r="DX121" i="1"/>
  <c r="EK121" i="1"/>
  <c r="EX121" i="1"/>
  <c r="DX122" i="1"/>
  <c r="EK122" i="1" s="1"/>
  <c r="EX122" i="1"/>
  <c r="DX123" i="1"/>
  <c r="EK123" i="1"/>
  <c r="EX123" i="1"/>
  <c r="DX124" i="1"/>
  <c r="EK124" i="1" s="1"/>
  <c r="DX125" i="1"/>
  <c r="EK125" i="1"/>
  <c r="EX125" i="1"/>
  <c r="DX126" i="1"/>
  <c r="EK126" i="1" s="1"/>
  <c r="EX126" i="1"/>
  <c r="DX127" i="1"/>
  <c r="EK127" i="1"/>
  <c r="EX127" i="1"/>
  <c r="DX128" i="1"/>
  <c r="EK128" i="1" s="1"/>
  <c r="DX129" i="1"/>
  <c r="EK129" i="1"/>
  <c r="EX129" i="1"/>
  <c r="DX130" i="1"/>
  <c r="EK130" i="1" s="1"/>
  <c r="EX130" i="1"/>
  <c r="DX131" i="1"/>
  <c r="EK131" i="1"/>
  <c r="EX131" i="1"/>
  <c r="DX132" i="1"/>
  <c r="EK132" i="1" s="1"/>
  <c r="DX133" i="1"/>
  <c r="EK133" i="1"/>
  <c r="EX133" i="1"/>
  <c r="DX134" i="1"/>
  <c r="EK134" i="1" s="1"/>
  <c r="EX134" i="1"/>
  <c r="DX135" i="1"/>
  <c r="EK135" i="1"/>
  <c r="EX135" i="1"/>
  <c r="DX136" i="1"/>
  <c r="EK136" i="1" s="1"/>
  <c r="DX137" i="1"/>
  <c r="EK137" i="1"/>
  <c r="EX137" i="1"/>
  <c r="DX138" i="1"/>
  <c r="EK138" i="1" s="1"/>
  <c r="EX138" i="1"/>
  <c r="DX139" i="1"/>
  <c r="EK139" i="1"/>
  <c r="EX139" i="1"/>
  <c r="DX140" i="1"/>
  <c r="EK140" i="1" s="1"/>
  <c r="DX141" i="1"/>
  <c r="EK141" i="1"/>
  <c r="EX141" i="1"/>
  <c r="DX142" i="1"/>
  <c r="EK142" i="1" s="1"/>
  <c r="EX142" i="1"/>
  <c r="DX143" i="1"/>
  <c r="EK143" i="1"/>
  <c r="EX143" i="1"/>
  <c r="DX144" i="1"/>
  <c r="EK144" i="1" s="1"/>
  <c r="DX145" i="1"/>
  <c r="EK145" i="1"/>
  <c r="EX145" i="1"/>
  <c r="DX146" i="1"/>
  <c r="EK146" i="1" s="1"/>
  <c r="EX146" i="1"/>
  <c r="DX147" i="1"/>
  <c r="EK147" i="1"/>
  <c r="EX147" i="1"/>
  <c r="DX148" i="1"/>
  <c r="EK148" i="1" s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DX229" i="1"/>
  <c r="EK229" i="1"/>
  <c r="EX229" i="1"/>
  <c r="DX230" i="1"/>
  <c r="EK230" i="1" s="1"/>
  <c r="EX230" i="1"/>
  <c r="DX231" i="1"/>
  <c r="EK231" i="1"/>
  <c r="EX231" i="1"/>
  <c r="DX232" i="1"/>
  <c r="EK232" i="1" s="1"/>
  <c r="DX233" i="1"/>
  <c r="EK233" i="1"/>
  <c r="EX233" i="1"/>
  <c r="DX234" i="1"/>
  <c r="EK234" i="1" s="1"/>
  <c r="EX234" i="1"/>
  <c r="DX235" i="1"/>
  <c r="EK235" i="1"/>
  <c r="EX235" i="1"/>
  <c r="DX236" i="1"/>
  <c r="EK236" i="1" s="1"/>
  <c r="DX237" i="1"/>
  <c r="EK237" i="1"/>
  <c r="EX237" i="1"/>
  <c r="DX238" i="1"/>
  <c r="EK238" i="1" s="1"/>
  <c r="EX238" i="1"/>
  <c r="DX239" i="1"/>
  <c r="EK239" i="1"/>
  <c r="EX239" i="1"/>
  <c r="DX240" i="1"/>
  <c r="EK240" i="1" s="1"/>
  <c r="DX241" i="1"/>
  <c r="EK241" i="1"/>
  <c r="EX241" i="1"/>
  <c r="DX242" i="1"/>
  <c r="EK242" i="1" s="1"/>
  <c r="EX242" i="1"/>
  <c r="DX243" i="1"/>
  <c r="EK243" i="1"/>
  <c r="EX243" i="1"/>
  <c r="DX244" i="1"/>
  <c r="EK244" i="1" s="1"/>
  <c r="DX245" i="1"/>
  <c r="EK245" i="1"/>
  <c r="EX245" i="1"/>
  <c r="DX246" i="1"/>
  <c r="EK246" i="1" s="1"/>
  <c r="EX246" i="1"/>
  <c r="DX247" i="1"/>
  <c r="EK247" i="1"/>
  <c r="EX247" i="1"/>
  <c r="DX248" i="1"/>
  <c r="EK248" i="1" s="1"/>
  <c r="DX249" i="1"/>
  <c r="EK249" i="1"/>
  <c r="EX249" i="1"/>
  <c r="DX250" i="1"/>
  <c r="EK250" i="1" s="1"/>
  <c r="EX250" i="1"/>
  <c r="DX251" i="1"/>
  <c r="EK251" i="1"/>
  <c r="EX251" i="1"/>
  <c r="DX252" i="1"/>
  <c r="EK252" i="1" s="1"/>
  <c r="DX253" i="1"/>
  <c r="EK253" i="1"/>
  <c r="EX253" i="1"/>
  <c r="DX254" i="1"/>
  <c r="EK254" i="1" s="1"/>
  <c r="EX254" i="1"/>
  <c r="DX255" i="1"/>
  <c r="EK255" i="1"/>
  <c r="EX255" i="1"/>
  <c r="DX256" i="1"/>
  <c r="EK256" i="1" s="1"/>
  <c r="DX257" i="1"/>
  <c r="EK257" i="1"/>
  <c r="EX257" i="1"/>
  <c r="DX258" i="1"/>
  <c r="EK258" i="1" s="1"/>
  <c r="EX258" i="1"/>
  <c r="DX259" i="1"/>
  <c r="EK259" i="1"/>
  <c r="EX259" i="1"/>
  <c r="DX260" i="1"/>
  <c r="EK260" i="1" s="1"/>
  <c r="DX261" i="1"/>
  <c r="EK261" i="1"/>
  <c r="EX261" i="1"/>
  <c r="DX262" i="1"/>
  <c r="EK262" i="1" s="1"/>
  <c r="EX262" i="1"/>
  <c r="DX263" i="1"/>
  <c r="EK263" i="1"/>
  <c r="EX263" i="1"/>
  <c r="DX264" i="1"/>
  <c r="EK264" i="1" s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K341" i="1" s="1"/>
  <c r="EX341" i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EX345" i="1"/>
  <c r="DX346" i="1"/>
  <c r="EK346" i="1"/>
  <c r="EX346" i="1"/>
  <c r="DX347" i="1"/>
  <c r="EK347" i="1" s="1"/>
  <c r="EX347" i="1"/>
  <c r="DX348" i="1"/>
  <c r="EK348" i="1"/>
  <c r="EX348" i="1"/>
  <c r="DX349" i="1"/>
  <c r="EK349" i="1" s="1"/>
  <c r="EX349" i="1"/>
  <c r="DX350" i="1"/>
  <c r="EK350" i="1"/>
  <c r="EX350" i="1"/>
  <c r="DX351" i="1"/>
  <c r="EK351" i="1" s="1"/>
  <c r="EX351" i="1"/>
  <c r="DX352" i="1"/>
  <c r="EK352" i="1"/>
  <c r="EX352" i="1"/>
  <c r="DX353" i="1"/>
  <c r="EK353" i="1" s="1"/>
  <c r="EX353" i="1"/>
  <c r="DX354" i="1"/>
  <c r="EK354" i="1"/>
  <c r="EX354" i="1"/>
  <c r="DX355" i="1"/>
  <c r="EK355" i="1" s="1"/>
  <c r="EX355" i="1"/>
  <c r="DX356" i="1"/>
  <c r="EK356" i="1"/>
  <c r="EX356" i="1"/>
  <c r="DX357" i="1"/>
  <c r="EK357" i="1" s="1"/>
  <c r="EX357" i="1"/>
  <c r="DX358" i="1"/>
  <c r="EK358" i="1"/>
  <c r="EX358" i="1"/>
  <c r="DX359" i="1"/>
  <c r="EK359" i="1" s="1"/>
  <c r="EX359" i="1"/>
  <c r="DX360" i="1"/>
  <c r="EK360" i="1"/>
  <c r="EX360" i="1"/>
  <c r="DX361" i="1"/>
  <c r="EK361" i="1" s="1"/>
  <c r="EX361" i="1"/>
  <c r="DX362" i="1"/>
  <c r="EK362" i="1"/>
  <c r="EX362" i="1"/>
  <c r="DX363" i="1"/>
  <c r="EK363" i="1" s="1"/>
  <c r="EX363" i="1"/>
  <c r="DX364" i="1"/>
  <c r="EK364" i="1"/>
  <c r="EX364" i="1"/>
  <c r="DX365" i="1"/>
  <c r="EK365" i="1" s="1"/>
  <c r="EX365" i="1"/>
  <c r="DX366" i="1"/>
  <c r="EK366" i="1"/>
  <c r="EX366" i="1"/>
  <c r="DX367" i="1"/>
  <c r="EK367" i="1" s="1"/>
  <c r="EX367" i="1"/>
  <c r="DX368" i="1"/>
  <c r="EK368" i="1"/>
  <c r="EX368" i="1"/>
  <c r="DX369" i="1"/>
  <c r="EK369" i="1" s="1"/>
  <c r="EX369" i="1"/>
  <c r="DX370" i="1"/>
  <c r="EK370" i="1"/>
  <c r="EX370" i="1"/>
  <c r="DX371" i="1"/>
  <c r="EK371" i="1" s="1"/>
  <c r="EX371" i="1"/>
  <c r="DX372" i="1"/>
  <c r="EK372" i="1"/>
  <c r="EX372" i="1"/>
  <c r="DX373" i="1"/>
  <c r="EK373" i="1" s="1"/>
  <c r="EX373" i="1"/>
  <c r="DX374" i="1"/>
  <c r="EK374" i="1"/>
  <c r="EX374" i="1"/>
  <c r="DX375" i="1"/>
  <c r="EK375" i="1" s="1"/>
  <c r="EX375" i="1"/>
  <c r="DX376" i="1"/>
  <c r="EK376" i="1"/>
  <c r="EX376" i="1"/>
  <c r="DX377" i="1"/>
  <c r="EK377" i="1" s="1"/>
  <c r="EX377" i="1"/>
  <c r="DX378" i="1"/>
  <c r="EK378" i="1"/>
  <c r="EX378" i="1"/>
  <c r="DX379" i="1"/>
  <c r="EK379" i="1" s="1"/>
  <c r="EX379" i="1"/>
  <c r="DX380" i="1"/>
  <c r="EK380" i="1"/>
  <c r="EX380" i="1"/>
  <c r="DX381" i="1"/>
  <c r="EK381" i="1" s="1"/>
  <c r="EX381" i="1"/>
  <c r="DX382" i="1"/>
  <c r="EK382" i="1"/>
  <c r="EX382" i="1"/>
  <c r="DX383" i="1"/>
  <c r="EK383" i="1" s="1"/>
  <c r="EX383" i="1"/>
  <c r="DX384" i="1"/>
  <c r="EK384" i="1"/>
  <c r="EX384" i="1"/>
  <c r="DX385" i="1"/>
  <c r="EK385" i="1" s="1"/>
  <c r="EX385" i="1"/>
  <c r="DX386" i="1"/>
  <c r="EK386" i="1"/>
  <c r="EX386" i="1"/>
  <c r="DX387" i="1"/>
  <c r="EK387" i="1" s="1"/>
  <c r="EX387" i="1"/>
  <c r="DX388" i="1"/>
  <c r="EK388" i="1"/>
  <c r="EX388" i="1"/>
  <c r="DX389" i="1"/>
  <c r="EK389" i="1" s="1"/>
  <c r="EX389" i="1"/>
  <c r="DX390" i="1"/>
  <c r="EK390" i="1"/>
  <c r="EX390" i="1"/>
  <c r="DX391" i="1"/>
  <c r="EE403" i="1"/>
  <c r="ET403" i="1"/>
  <c r="EE404" i="1"/>
  <c r="ET404" i="1"/>
  <c r="EE405" i="1"/>
  <c r="ET405" i="1"/>
  <c r="EE406" i="1"/>
  <c r="ET406" i="1"/>
  <c r="EE407" i="1"/>
  <c r="ET407" i="1"/>
  <c r="EE408" i="1"/>
  <c r="ET408" i="1"/>
  <c r="EE409" i="1"/>
  <c r="EE410" i="1"/>
  <c r="EE411" i="1"/>
  <c r="EE412" i="1"/>
  <c r="EE413" i="1"/>
  <c r="EE414" i="1"/>
  <c r="EE415" i="1"/>
  <c r="EE416" i="1"/>
  <c r="EE417" i="1"/>
  <c r="EX264" i="1" l="1"/>
  <c r="EX260" i="1"/>
  <c r="EX256" i="1"/>
  <c r="EX252" i="1"/>
  <c r="EX248" i="1"/>
  <c r="EX244" i="1"/>
  <c r="EX240" i="1"/>
  <c r="EX236" i="1"/>
  <c r="EX232" i="1"/>
  <c r="EX228" i="1"/>
  <c r="EX224" i="1"/>
  <c r="EX220" i="1"/>
  <c r="EX216" i="1"/>
  <c r="EX212" i="1"/>
  <c r="EX208" i="1"/>
  <c r="EX204" i="1"/>
  <c r="EX200" i="1"/>
  <c r="EX196" i="1"/>
  <c r="EX192" i="1"/>
  <c r="EX188" i="1"/>
  <c r="EX184" i="1"/>
  <c r="EX180" i="1"/>
  <c r="EX176" i="1"/>
  <c r="EX172" i="1"/>
  <c r="EX168" i="1"/>
  <c r="EX164" i="1"/>
  <c r="EX160" i="1"/>
  <c r="EX156" i="1"/>
  <c r="EX152" i="1"/>
  <c r="EX148" i="1"/>
  <c r="EX144" i="1"/>
  <c r="EX140" i="1"/>
  <c r="EX136" i="1"/>
  <c r="EX132" i="1"/>
  <c r="EX128" i="1"/>
  <c r="EX124" i="1"/>
  <c r="EX120" i="1"/>
  <c r="EX116" i="1"/>
  <c r="EX112" i="1"/>
  <c r="EX108" i="1"/>
  <c r="EX104" i="1"/>
  <c r="EX100" i="1"/>
  <c r="EX96" i="1"/>
</calcChain>
</file>

<file path=xl/sharedStrings.xml><?xml version="1.0" encoding="utf-8"?>
<sst xmlns="http://schemas.openxmlformats.org/spreadsheetml/2006/main" count="815" uniqueCount="529">
  <si>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</si>
  <si>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</si>
  <si>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</si>
  <si>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</si>
  <si>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</si>
  <si>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</si>
  <si>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</si>
  <si>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</si>
  <si>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</si>
  <si>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</si>
  <si>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</si>
  <si>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</si>
  <si>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</si>
  <si>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</si>
  <si>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</si>
  <si>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</si>
  <si>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за период с 01.08.2023 по 31.08.2023 г.</t>
  </si>
  <si>
    <t>11.09.2023</t>
  </si>
  <si>
    <t>noname</t>
  </si>
  <si>
    <t>бюджет Удмуртско-Ташлинского сельского поселения Бавлинского муниципального района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</si>
  <si>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</si>
  <si>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</si>
  <si>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</si>
  <si>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</si>
  <si>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</si>
  <si>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</si>
  <si>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</si>
  <si>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</si>
  <si>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</si>
  <si>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</si>
  <si>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</si>
  <si>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</si>
  <si>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</si>
  <si>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</si>
  <si>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</si>
  <si>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00010102010011000000111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</si>
  <si>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</si>
  <si>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00010102010013000000111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</si>
  <si>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</si>
  <si>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</si>
  <si>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</si>
  <si>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</si>
  <si>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</si>
  <si>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00010102030013000000111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</si>
  <si>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</si>
  <si>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00010102040011000000111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</si>
  <si>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</si>
  <si>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00010102080011000000111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</si>
  <si>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</si>
  <si>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00010102130011000000111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</si>
  <si>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</si>
  <si>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00010102140011000000111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</si>
  <si>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</si>
  <si>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00010302231010000000111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</si>
  <si>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</si>
  <si>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00010302241010000000111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</si>
  <si>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</si>
  <si>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00010302251010000000111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</si>
  <si>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</si>
  <si>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00010302261010000000111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</si>
  <si>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</si>
  <si>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00010501011011000000111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</si>
  <si>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</si>
  <si>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00010501021011000000111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</si>
  <si>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</si>
  <si>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00010501021013000000111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</si>
  <si>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</si>
  <si>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00010502010021000000111</t>
  </si>
  <si>
    <t>Единый налог на вмененный доход для отдельных видов деятельности (суммы денежных взысканий (штрафов) по соответствующему платежу согласно законодательству Российской Федерации)</t>
  </si>
  <si>
    <t>00010502010023000000111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</si>
  <si>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</si>
  <si>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00010503010011000000111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</si>
  <si>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</si>
  <si>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00010504020021000000111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</si>
  <si>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</si>
  <si>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00010601030101000000111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</si>
  <si>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</si>
  <si>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00010601030131000000111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</si>
  <si>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</si>
  <si>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00010606033101000000111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</si>
  <si>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</si>
  <si>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00010606033131000000111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</si>
  <si>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</si>
  <si>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00010606043101000000111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</si>
  <si>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</si>
  <si>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00010606043131000000111</t>
  </si>
  <si>
    <t>Налог на добычу общераспространенных полезных ископаемых (сумма платежа (перерасчеты, недоимка и задолженность по соответствующему платежу, в том числе по отмененному)</t>
  </si>
  <si>
    <t>00010701020011000000111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</si>
  <si>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</si>
  <si>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00010803010011050000112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</si>
  <si>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</si>
  <si>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00011105013050000000123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</si>
  <si>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</si>
  <si>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00011105013130000000123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</si>
  <si>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</si>
  <si>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00011105035050000000121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</si>
  <si>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</si>
  <si>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00011201010016000000123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</si>
  <si>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</si>
  <si>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00011201042016000000123</t>
  </si>
  <si>
    <t>Доходы, поступающие в порядке возмещения расходов, понесенных в связи с эксплуатацией имущества муниципальных районов</t>
  </si>
  <si>
    <t>00011302065050000000134</t>
  </si>
  <si>
    <t>Доходы, поступающие в порядке возмещения расходов, понесенных в связи с эксплуатацией имущества сельских поселений</t>
  </si>
  <si>
    <t>00011302065100000000134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</si>
  <si>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</si>
  <si>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00011406013050000000430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</si>
  <si>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</si>
  <si>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00011406013130000000430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</si>
  <si>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</si>
  <si>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00011601053010035000145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</si>
  <si>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уклонение от прохождения диагностики, профилактических мероприятий, лечения от наркомании и (или) медицинской и (или) социальной реабилитации в связи с потреблением наркотических средств или психотропных веществ без назначения врача либо новых потенциально опасных психоактивных веществ)</t>
  </si>
  <si>
    <t>00011601063010091000145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</si>
  <si>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самовольное использование лесов, нарушение правил использования лесов для ведения сельского хозяйства, уничтожение лесных ресурсов)</t>
  </si>
  <si>
    <t>00011601082010026000145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</si>
  <si>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незаконную рубку, повреждение лесных насаждений или самовольное выкапывание в лесах деревьев, кустарников, лиан)</t>
  </si>
  <si>
    <t>00011601082010028000145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</si>
  <si>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(иные штрафы)</t>
  </si>
  <si>
    <t>00011601082019000000145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</si>
  <si>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</si>
  <si>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00011602020020000000145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</si>
  <si>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</si>
  <si>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00011607090050000000145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</si>
  <si>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</si>
  <si>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00011610123010051000145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</si>
  <si>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</si>
  <si>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00011611050010000000145</t>
  </si>
  <si>
    <t>Прочие неналоговые доходы бюджетов сельских поселений</t>
  </si>
  <si>
    <t>00011705050100000000189</t>
  </si>
  <si>
    <t>Дотации бюджетам сельских поселений на выравнивание бюджетной обеспеченности из бюджетов муниципальных районов</t>
  </si>
  <si>
    <t>00020216001100000000151</t>
  </si>
  <si>
    <t>Дотации бюджетам городских поселений на выравнивание бюджетной обеспеченности из бюджетов муниципальных районов</t>
  </si>
  <si>
    <t>00020216001130000000151</t>
  </si>
  <si>
    <t>Субсидии бюджетам муниципальных районов из местных бюджетов</t>
  </si>
  <si>
    <t>00020229900050000000151</t>
  </si>
  <si>
    <t>Прочие субсидии бюджетам муниципальных районов</t>
  </si>
  <si>
    <t>00020229999050000000151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</si>
  <si>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</si>
  <si>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00020230024050000000151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</si>
  <si>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</si>
  <si>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00020230027050000000151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</si>
  <si>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</si>
  <si>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00020235303050000000151</t>
  </si>
  <si>
    <t>Субвенции бюджетам муниципальных районов на государственную регистрацию актов гражданского состояния</t>
  </si>
  <si>
    <t>00020235930050000000151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</si>
  <si>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</si>
  <si>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00020240014050000000151</t>
  </si>
  <si>
    <t>Прочие межбюджетные трансферты, передаваемые бюджетам муниципальных районов</t>
  </si>
  <si>
    <t>00020249999050000000151</t>
  </si>
  <si>
    <t>Прочие межбюджетные трансферты, передаваемые бюджетам сельских поселений</t>
  </si>
  <si>
    <t>00020249999100000000151</t>
  </si>
  <si>
    <t>Прочие межбюджетные трансферты, передаваемые бюджетам городских поселений</t>
  </si>
  <si>
    <t>00020249999130000000151</t>
  </si>
  <si>
    <t>Доходы бюджетов муниципальных районов от возврата бюджетными учреждениями остатков субсидий прошлых лет</t>
  </si>
  <si>
    <t>00021805010050000000153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</si>
  <si>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</si>
  <si>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</si>
  <si>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</si>
  <si>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</si>
  <si>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</si>
  <si>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</si>
  <si>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</si>
  <si>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</si>
  <si>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</si>
  <si>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</si>
  <si>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</si>
  <si>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</si>
  <si>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</si>
  <si>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Социальные пособия и компенсации персоналу в денежной форме</t>
  </si>
  <si>
    <t>00001029900002030121266</t>
  </si>
  <si>
    <t>Начисления на выплаты по оплате труда</t>
  </si>
  <si>
    <t>00001029900002030129213</t>
  </si>
  <si>
    <t>00001039900002040121211</t>
  </si>
  <si>
    <t>Прочие несоциальные выплаты персоналу в денежной форме</t>
  </si>
  <si>
    <t>00001039900002040122212</t>
  </si>
  <si>
    <t>Прочие работы, услуги</t>
  </si>
  <si>
    <t>00001039900002040122226</t>
  </si>
  <si>
    <t>00001039900002040129213</t>
  </si>
  <si>
    <t>Услуги связи</t>
  </si>
  <si>
    <t>00001039900002040244221</t>
  </si>
  <si>
    <t>Работы, услуги по содержанию имущества</t>
  </si>
  <si>
    <t>00001039900002040244225</t>
  </si>
  <si>
    <t>00001039900002040244226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</si>
  <si>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</si>
  <si>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</si>
  <si>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</si>
  <si>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</si>
  <si>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Коммунальные услуги</t>
  </si>
  <si>
    <t>00001039900002040247223</t>
  </si>
  <si>
    <t>00001040220825302121211</t>
  </si>
  <si>
    <t>00001049900002040121211</t>
  </si>
  <si>
    <t>00001049900002040121266</t>
  </si>
  <si>
    <t>00001049900002040122212</t>
  </si>
  <si>
    <t>00001049900002040122226</t>
  </si>
  <si>
    <t>00001049900002040129213</t>
  </si>
  <si>
    <t>00001049900002040244221</t>
  </si>
  <si>
    <t>Транспортные услуги</t>
  </si>
  <si>
    <t>00001049900002040244222</t>
  </si>
  <si>
    <t>00001049900002040244223</t>
  </si>
  <si>
    <t>00001049900002040244225</t>
  </si>
  <si>
    <t>00001049900002040244226</t>
  </si>
  <si>
    <t>Страхование</t>
  </si>
  <si>
    <t>00001049900002040244227</t>
  </si>
  <si>
    <t>Увеличение стоимости основных средств</t>
  </si>
  <si>
    <t>00001049900002040244310</t>
  </si>
  <si>
    <t>00001049900002040244343</t>
  </si>
  <si>
    <t>00001049900002040244346</t>
  </si>
  <si>
    <t>00001049900002040247223</t>
  </si>
  <si>
    <t>00001049900025240121211</t>
  </si>
  <si>
    <t>00001049900025240129213</t>
  </si>
  <si>
    <t>00001069900002040121211</t>
  </si>
  <si>
    <t>00001069900002040122212</t>
  </si>
  <si>
    <t>00001069900002040129213</t>
  </si>
  <si>
    <t>00001069900002040244225</t>
  </si>
  <si>
    <t>00001069900002040244226</t>
  </si>
  <si>
    <t>00001069900002040244227</t>
  </si>
  <si>
    <t>00001069900002040244310</t>
  </si>
  <si>
    <t>00001069900002040244343</t>
  </si>
  <si>
    <t>00001069900002040244346</t>
  </si>
  <si>
    <t>Расходы</t>
  </si>
  <si>
    <t>00001119900007411870200</t>
  </si>
  <si>
    <t>00001130350325330111211</t>
  </si>
  <si>
    <t>00001130350325330119213</t>
  </si>
  <si>
    <t>00001139900002040121211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</si>
  <si>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</si>
  <si>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</si>
  <si>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</si>
  <si>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</si>
  <si>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</si>
  <si>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00001139900002040247223</t>
  </si>
  <si>
    <t>00001139900020300111211</t>
  </si>
  <si>
    <t>00001139900020300119213</t>
  </si>
  <si>
    <t>00001139900020300244222</t>
  </si>
  <si>
    <t>00001139900020300244226</t>
  </si>
  <si>
    <t>00001139900020300244310</t>
  </si>
  <si>
    <t>Увеличение стоимости продуктов питания</t>
  </si>
  <si>
    <t>00001139900020300244342</t>
  </si>
  <si>
    <t>00001139900020300244343</t>
  </si>
  <si>
    <t>Увеличение стоимости строительных материалов</t>
  </si>
  <si>
    <t>00001139900020300244344</t>
  </si>
  <si>
    <t>00001139900020300244346</t>
  </si>
  <si>
    <t>Перечисления текущего характера другим бюджетам бюджетной системы Российской Федерации</t>
  </si>
  <si>
    <t>00001139900025151540251</t>
  </si>
  <si>
    <t>00001139900025180244310</t>
  </si>
  <si>
    <t>00001139900025180244346</t>
  </si>
  <si>
    <t>00001139900025180540251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</si>
  <si>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</si>
  <si>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00001139900025180632246</t>
  </si>
  <si>
    <t>00001139900025260111211</t>
  </si>
  <si>
    <t>00001139900025270111211</t>
  </si>
  <si>
    <t>00001139900025270119213</t>
  </si>
  <si>
    <t>00001139900029900111211</t>
  </si>
  <si>
    <t>00001139900029900111266</t>
  </si>
  <si>
    <t>00001139900029900112212</t>
  </si>
  <si>
    <t>00001139900029900112226</t>
  </si>
  <si>
    <t>00001139900029900119213</t>
  </si>
  <si>
    <t>00001139900029900244221</t>
  </si>
  <si>
    <t>00001139900029900244223</t>
  </si>
  <si>
    <t>00001139900029900244225</t>
  </si>
  <si>
    <t>00001139900029900244226</t>
  </si>
  <si>
    <t>00001139900029900244310</t>
  </si>
  <si>
    <t>00001139900029900247223</t>
  </si>
  <si>
    <t>00001139900044020111211</t>
  </si>
  <si>
    <t>00001139900044020111266</t>
  </si>
  <si>
    <t>00001139900044020119213</t>
  </si>
  <si>
    <t>00001139900059300121211</t>
  </si>
  <si>
    <t>00001139900059300129213</t>
  </si>
  <si>
    <t>00001139900059300244221</t>
  </si>
  <si>
    <t>00001139900059300244225</t>
  </si>
  <si>
    <t>00001139900059300244226</t>
  </si>
  <si>
    <t>00001139900063990244226</t>
  </si>
  <si>
    <t>00001139900079300121211</t>
  </si>
  <si>
    <t>00001139900079300129213</t>
  </si>
  <si>
    <t>00002039900051180121211</t>
  </si>
  <si>
    <t>00002039900051180129213</t>
  </si>
  <si>
    <t>00003090730122920244225</t>
  </si>
  <si>
    <t>00003109900022670111211</t>
  </si>
  <si>
    <t>00003109900022670111266</t>
  </si>
  <si>
    <t>00003109900022670119213</t>
  </si>
  <si>
    <t>00003109900022670244221</t>
  </si>
  <si>
    <t>00003149900022690244225</t>
  </si>
  <si>
    <t>00003149900022700111211</t>
  </si>
  <si>
    <t>00003149900022700119213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</si>
  <si>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</si>
  <si>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00004089900003180811245</t>
  </si>
  <si>
    <t>00004099900025141540251</t>
  </si>
  <si>
    <t>00004099900063990244310</t>
  </si>
  <si>
    <t>00004099900078020244225</t>
  </si>
  <si>
    <t>00004099900078020244226</t>
  </si>
  <si>
    <t>00004099900078020244343</t>
  </si>
  <si>
    <t>00004099900078020244344</t>
  </si>
  <si>
    <t>Безвозмездные перечисления нефинансовым организациям государственного сектора на производство</t>
  </si>
  <si>
    <t>00004099900078020812244</t>
  </si>
  <si>
    <t>0000409Д100003650244226</t>
  </si>
  <si>
    <t>00004129900079010811245</t>
  </si>
  <si>
    <t>00005019900025600540251</t>
  </si>
  <si>
    <t>00005029900025151540251</t>
  </si>
  <si>
    <t>00005029900075050244223</t>
  </si>
  <si>
    <t>00005029900075050244225</t>
  </si>
  <si>
    <t>00005029900075050244346</t>
  </si>
  <si>
    <t>00005029900075050812244</t>
  </si>
  <si>
    <t>00005039900025141540251</t>
  </si>
  <si>
    <t>00005039900025151540251</t>
  </si>
  <si>
    <t>00005039900078010244225</t>
  </si>
  <si>
    <t>00005039900078010244346</t>
  </si>
  <si>
    <t>00005039900078010247223</t>
  </si>
  <si>
    <t>00005039900078010812244</t>
  </si>
  <si>
    <t>00005039900078030244226</t>
  </si>
  <si>
    <t>00005039900078030812244</t>
  </si>
  <si>
    <t>00005039900078040244223</t>
  </si>
  <si>
    <t>00005039900078040244225</t>
  </si>
  <si>
    <t>00005039900078040244226</t>
  </si>
  <si>
    <t>00005039900078040244310</t>
  </si>
  <si>
    <t>00005039900078040244344</t>
  </si>
  <si>
    <t>00005039900078040244346</t>
  </si>
  <si>
    <t>00005039900078050244225</t>
  </si>
  <si>
    <t>00005039900078050244226</t>
  </si>
  <si>
    <t>00005039900078050244310</t>
  </si>
  <si>
    <t>00005039900078050244343</t>
  </si>
  <si>
    <t>00005039900078050244344</t>
  </si>
  <si>
    <t>00005039900078050244346</t>
  </si>
  <si>
    <t>00005039900078050812244</t>
  </si>
  <si>
    <t>00005039900078070812244</t>
  </si>
  <si>
    <t>Безвозмездные перечисления (передачи) текущего характера сектора государственного управления</t>
  </si>
  <si>
    <t>00007010210125370611241</t>
  </si>
  <si>
    <t>00007010210342000244226</t>
  </si>
  <si>
    <t>00007010210342000244346</t>
  </si>
  <si>
    <t>00007010210342000611241</t>
  </si>
  <si>
    <t>000070102103S0050244223</t>
  </si>
  <si>
    <t>000070102103S0050244225</t>
  </si>
  <si>
    <t>000070102103S0050244226</t>
  </si>
  <si>
    <t>000070102103S0050244310</t>
  </si>
  <si>
    <t>000070102103S0050244346</t>
  </si>
  <si>
    <t>000070102103S0050611241</t>
  </si>
  <si>
    <t>00007010210443625612241</t>
  </si>
  <si>
    <t>00007020220143624612241</t>
  </si>
  <si>
    <t>00007020220242100112226</t>
  </si>
  <si>
    <t>00007020220242100244222</t>
  </si>
  <si>
    <t>00007020220242100244223</t>
  </si>
  <si>
    <t>00007020220242100244225</t>
  </si>
  <si>
    <t>00007020220242100244226</t>
  </si>
  <si>
    <t>Увеличение стоимости лекарственных препаратов и материалов, применяемых в медицинских целях</t>
  </si>
  <si>
    <t>00007020220242100244341</t>
  </si>
  <si>
    <t>00007020220242100244344</t>
  </si>
  <si>
    <t>00007020220242100244346</t>
  </si>
  <si>
    <t>00007020220242100247223</t>
  </si>
  <si>
    <t>00007020220242100611241</t>
  </si>
  <si>
    <t>00007020220242100612241</t>
  </si>
  <si>
    <t>00007020220242100621241</t>
  </si>
  <si>
    <t>000070202202S0050111211</t>
  </si>
  <si>
    <t>000070202202S0050111266</t>
  </si>
  <si>
    <t>000070202202S0050112212</t>
  </si>
  <si>
    <t>000070202202S0050112226</t>
  </si>
  <si>
    <t>000070202202S0050243225</t>
  </si>
  <si>
    <t>000070202202S0050244223</t>
  </si>
  <si>
    <t>000070202202S0050244225</t>
  </si>
  <si>
    <t>000070202202S0050244226</t>
  </si>
  <si>
    <t>Услуги, работы для целей капитальных вложений</t>
  </si>
  <si>
    <t>000070202202S0050244228</t>
  </si>
  <si>
    <t>000070202202S0050244310</t>
  </si>
  <si>
    <t>000070202202S0050244344</t>
  </si>
  <si>
    <t>000070202202S0050244346</t>
  </si>
  <si>
    <t>000070202202S0050611241</t>
  </si>
  <si>
    <t>000070202202S0050621241</t>
  </si>
  <si>
    <t>00007020220825280611241</t>
  </si>
  <si>
    <t>00007020220825280621241</t>
  </si>
  <si>
    <t>00007020220853031611241</t>
  </si>
  <si>
    <t>000070302301S0050621241</t>
  </si>
  <si>
    <t>00007030240142320244223</t>
  </si>
  <si>
    <t>00007030240142320244344</t>
  </si>
  <si>
    <t>00007030240142320621241</t>
  </si>
  <si>
    <t>000070302401S0050111211</t>
  </si>
  <si>
    <t>000070302401S0050111266</t>
  </si>
  <si>
    <t>000070302401S0050621241</t>
  </si>
  <si>
    <t>00007073810182320111211</t>
  </si>
  <si>
    <t>00007073810182320119213</t>
  </si>
  <si>
    <t>00007073810182320612241</t>
  </si>
  <si>
    <t>00007073830143100244226</t>
  </si>
  <si>
    <t>Увеличение стоимости прочих материальных запасов однократного применения</t>
  </si>
  <si>
    <t>00007073830143100244349</t>
  </si>
  <si>
    <t>00007073830143190112212</t>
  </si>
  <si>
    <t>00007073830143190244225</t>
  </si>
  <si>
    <t>00007073830143190244346</t>
  </si>
  <si>
    <t>00007073830143190611241</t>
  </si>
  <si>
    <t>00007073830143190612241</t>
  </si>
  <si>
    <t>00007090220825301111211</t>
  </si>
  <si>
    <t>00007090220825301112212</t>
  </si>
  <si>
    <t>00007090220825301112226</t>
  </si>
  <si>
    <t>00007090220825301119213</t>
  </si>
  <si>
    <t>00007090220825301244221</t>
  </si>
  <si>
    <t>00007090220825301244225</t>
  </si>
  <si>
    <t>00007090220825301244346</t>
  </si>
  <si>
    <t>00007090220825301244349</t>
  </si>
  <si>
    <t>00007093810122320244226</t>
  </si>
  <si>
    <t>00007093810122320611241</t>
  </si>
  <si>
    <t>00007093810122320621241</t>
  </si>
  <si>
    <t>000070938101S2320244226</t>
  </si>
  <si>
    <t>000070938101S2320611241</t>
  </si>
  <si>
    <t>000070938101S2320621241</t>
  </si>
  <si>
    <t>00007093830143190621241</t>
  </si>
  <si>
    <t>00007099900043600244222</t>
  </si>
  <si>
    <t>00007099900043600244226</t>
  </si>
  <si>
    <t>00007099900043600244346</t>
  </si>
  <si>
    <t>00007099900043600244349</t>
  </si>
  <si>
    <t>00007099900045200111211</t>
  </si>
  <si>
    <t>00007099900045200111266</t>
  </si>
  <si>
    <t>00007099900045200112212</t>
  </si>
  <si>
    <t>00007099900045200112226</t>
  </si>
  <si>
    <t>00007099900045200119213</t>
  </si>
  <si>
    <t>00007099900045200244221</t>
  </si>
  <si>
    <t>00007099900045200244226</t>
  </si>
  <si>
    <t>00007099900045200244310</t>
  </si>
  <si>
    <t>00007099900045200611241</t>
  </si>
  <si>
    <t>000070999000S0050111211</t>
  </si>
  <si>
    <t>000070999000S0050111266</t>
  </si>
  <si>
    <t>000070999000S0050244225</t>
  </si>
  <si>
    <t>000070999000S0050244227</t>
  </si>
  <si>
    <t>000070999000S0050244343</t>
  </si>
  <si>
    <t>000070999000S0050611241</t>
  </si>
  <si>
    <t>Налоги, пошлины и сборы</t>
  </si>
  <si>
    <t>000070999000S0050852291</t>
  </si>
  <si>
    <t>00008010810144090244226</t>
  </si>
  <si>
    <t>00008010810144090244228</t>
  </si>
  <si>
    <t>00008010810144090611241</t>
  </si>
  <si>
    <t>00008010810144090612241</t>
  </si>
  <si>
    <t>00008010830144090111211</t>
  </si>
  <si>
    <t>00008010830144090111266</t>
  </si>
  <si>
    <t>Арендная плата за пользование имуществом (за исключением земельных участков и других обособленных природных объектов)</t>
  </si>
  <si>
    <t>00008010830144090244224</t>
  </si>
  <si>
    <t>00008010830144090244225</t>
  </si>
  <si>
    <t>00008010830144090244226</t>
  </si>
  <si>
    <t>00008010830144090244346</t>
  </si>
  <si>
    <t>00008010830144090611241</t>
  </si>
  <si>
    <t>00008010840144091244225</t>
  </si>
  <si>
    <t>00008010840144091244310</t>
  </si>
  <si>
    <t>00008010840144091244346</t>
  </si>
  <si>
    <t>00008010840144091244349</t>
  </si>
  <si>
    <t>00008010840144091611241</t>
  </si>
  <si>
    <t>0000801087A255193612241</t>
  </si>
  <si>
    <t>0000801087A255194612241</t>
  </si>
  <si>
    <t>00008019900010990244226</t>
  </si>
  <si>
    <t>00008019900010990244349</t>
  </si>
  <si>
    <t>00008019900025151540251</t>
  </si>
  <si>
    <t>00008019900025600540251</t>
  </si>
  <si>
    <t>00008019900044091244221</t>
  </si>
  <si>
    <t>00008019900044091244223</t>
  </si>
  <si>
    <t>00008019900044091244225</t>
  </si>
  <si>
    <t>00008019900044091244310</t>
  </si>
  <si>
    <t>00008019900044091244344</t>
  </si>
  <si>
    <t>00008019900044091244346</t>
  </si>
  <si>
    <t>00008019900044091247223</t>
  </si>
  <si>
    <t>00008019900063990244228</t>
  </si>
  <si>
    <t>00008019900063990244310</t>
  </si>
  <si>
    <t>00008049900045200111211</t>
  </si>
  <si>
    <t>00008049900045200112212</t>
  </si>
  <si>
    <t>00008049900045200112226</t>
  </si>
  <si>
    <t>00008049900045200119213</t>
  </si>
  <si>
    <t>00008049900045200244343</t>
  </si>
  <si>
    <t>Пособия по социальной помощи населению в денежной форме</t>
  </si>
  <si>
    <t>00010040350323110313262</t>
  </si>
  <si>
    <t>00010040350323120323226</t>
  </si>
  <si>
    <t>00010040350323130313262</t>
  </si>
  <si>
    <t>00010049900013200313262</t>
  </si>
  <si>
    <t>00011013720142330111211</t>
  </si>
  <si>
    <t>00011013720142330119213</t>
  </si>
  <si>
    <t>00011013720142330622241</t>
  </si>
  <si>
    <t>00011013720148220244225</t>
  </si>
  <si>
    <t>00011013720148220244226</t>
  </si>
  <si>
    <t>00011013720148220244341</t>
  </si>
  <si>
    <t>00011013720148220244343</t>
  </si>
  <si>
    <t>Увеличение стоимости мягкого инвентаря</t>
  </si>
  <si>
    <t>00011013720148220244345</t>
  </si>
  <si>
    <t>00011013720148220244346</t>
  </si>
  <si>
    <t>00011013720148220244349</t>
  </si>
  <si>
    <t>00011013720148220611241</t>
  </si>
  <si>
    <t>00011013720148220621241</t>
  </si>
  <si>
    <t>00011013720148220622241</t>
  </si>
  <si>
    <t>00011023710112870244226</t>
  </si>
  <si>
    <t>00011023710112870244343</t>
  </si>
  <si>
    <t>00011023710112870244345</t>
  </si>
  <si>
    <t>00011023710112870244349</t>
  </si>
  <si>
    <t>Иные выплаты текущего характера организациям</t>
  </si>
  <si>
    <t>00011023710112870853297</t>
  </si>
  <si>
    <t>00011029900012870244310</t>
  </si>
  <si>
    <t>00011029900012870244346</t>
  </si>
  <si>
    <t>00014019900080060511251</t>
  </si>
  <si>
    <t>000140199000S0040511251</t>
  </si>
  <si>
    <t>00014039900025151540251</t>
  </si>
  <si>
    <t>00014039900025800521251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</si>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</sst>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172" fontId="4" fillId="0" borderId="29" xfId="0" applyNumberFormat="1" applyFont="1" applyBorder="1" applyAlignment="1" applyProtection="1">
      <alignment wrapText="1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27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3996598.19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167683133.00999999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167683133.00999999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-163686534.81999999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3996598.19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167683133.00999999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167683133.00999999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-163686534.81999999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121.5" customHeight="1" x14ac:dyDescent="0.2">
      <c r="A21" s="67" t="s">
        <v>34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9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37207825.780000001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37207825.780000001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-37207825.780000001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121.5" customHeight="1" x14ac:dyDescent="0.2">
      <c r="A22" s="67" t="s">
        <v>36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9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52122.720000000001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52122.720000000001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-52122.720000000001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170.25" customHeight="1" x14ac:dyDescent="0.2">
      <c r="A23" s="67" t="s">
        <v>38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9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192453.34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192453.34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-192453.34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85.15" customHeight="1" x14ac:dyDescent="0.2">
      <c r="A24" s="68" t="s">
        <v>40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9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198645.17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198645.17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-198645.17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85.15" customHeight="1" x14ac:dyDescent="0.2">
      <c r="A25" s="68" t="s">
        <v>42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9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1520.74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1520.74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-1520.74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7" t="s">
        <v>44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9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310086.21999999997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310086.21999999997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-310086.21999999997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145.9" customHeight="1" x14ac:dyDescent="0.2">
      <c r="A27" s="67" t="s">
        <v>46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9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-0.63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-0.63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0.63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97.15" customHeight="1" x14ac:dyDescent="0.2">
      <c r="A28" s="67" t="s">
        <v>48</v>
      </c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9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11362.56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11362.56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-11362.56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97.15" customHeight="1" x14ac:dyDescent="0.2">
      <c r="A29" s="67" t="s">
        <v>50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9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0.63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0.63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-0.63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133.69999999999999" customHeight="1" x14ac:dyDescent="0.2">
      <c r="A30" s="67" t="s">
        <v>52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9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859528.04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859528.04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-859528.04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158.1" customHeight="1" x14ac:dyDescent="0.2">
      <c r="A31" s="67" t="s">
        <v>54</v>
      </c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9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4335.3500000000004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4335.3500000000004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-4335.3500000000004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133.69999999999999" customHeight="1" x14ac:dyDescent="0.2">
      <c r="A32" s="67" t="s">
        <v>56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9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909428.84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909428.84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-909428.84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133.69999999999999" customHeight="1" x14ac:dyDescent="0.2">
      <c r="A33" s="67" t="s">
        <v>58</v>
      </c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9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-82427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-82427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82427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8" t="s">
        <v>60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9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377358.74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377358.74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-377358.74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121.5" customHeight="1" x14ac:dyDescent="0.2">
      <c r="A35" s="67" t="s">
        <v>62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9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61153.25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61153.25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-61153.25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121.5" customHeight="1" x14ac:dyDescent="0.2">
      <c r="A36" s="67" t="s">
        <v>64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9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3753.24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3753.24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-3753.24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60.75" customHeight="1" x14ac:dyDescent="0.2">
      <c r="A37" s="68" t="s">
        <v>66</v>
      </c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9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5749.56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5749.56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-5749.56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60.75" customHeight="1" x14ac:dyDescent="0.2">
      <c r="A38" s="68" t="s">
        <v>68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9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1157.5999999999999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1157.5999999999999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-1157.5999999999999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48.6" customHeight="1" x14ac:dyDescent="0.2">
      <c r="A39" s="68" t="s">
        <v>70</v>
      </c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9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-7207.88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-7207.88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7207.88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85.15" customHeight="1" x14ac:dyDescent="0.2">
      <c r="A40" s="68" t="s">
        <v>72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9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5382.17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5382.17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-5382.17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97.15" customHeight="1" x14ac:dyDescent="0.2">
      <c r="A41" s="68" t="s">
        <v>74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9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28584.34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28584.34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-28584.34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97.15" customHeight="1" x14ac:dyDescent="0.2">
      <c r="A42" s="68" t="s">
        <v>76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9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85507.25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85507.25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-85507.25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85.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9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33191.75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33191.75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-33191.75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85.15" customHeight="1" x14ac:dyDescent="0.2">
      <c r="A44" s="68" t="s">
        <v>80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9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66629.740000000005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66629.740000000005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-66629.740000000005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85.15" customHeight="1" x14ac:dyDescent="0.2">
      <c r="A45" s="68" t="s">
        <v>82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9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35836.89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35836.89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-35836.89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85.15" customHeight="1" x14ac:dyDescent="0.2">
      <c r="A46" s="68" t="s">
        <v>84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9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25519.15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25519.15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-25519.15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60.75" customHeight="1" x14ac:dyDescent="0.2">
      <c r="A47" s="68" t="s">
        <v>86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9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97447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97447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-97447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72.95" customHeight="1" x14ac:dyDescent="0.2">
      <c r="A48" s="68" t="s">
        <v>88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9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236492.92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236492.92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-236492.92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109.35" customHeight="1" x14ac:dyDescent="0.2">
      <c r="A49" s="67" t="s">
        <v>90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9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378644.47999999998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378644.47999999998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-378644.47999999998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97.15" customHeight="1" x14ac:dyDescent="0.2">
      <c r="A50" s="67" t="s">
        <v>92</v>
      </c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9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127672.46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127672.46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-127672.46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72.95" customHeight="1" x14ac:dyDescent="0.2">
      <c r="A51" s="68" t="s">
        <v>94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9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88017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0" si="2">CF51+CW51+DN51</f>
        <v>88017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0" si="3">BJ51-EE51</f>
        <v>-88017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85.15" customHeight="1" x14ac:dyDescent="0.2">
      <c r="A52" s="68" t="s">
        <v>96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9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201.96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201.96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-201.96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72.95" customHeight="1" x14ac:dyDescent="0.2">
      <c r="A53" s="68" t="s">
        <v>98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9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120000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120000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-120000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48.6" customHeight="1" x14ac:dyDescent="0.2">
      <c r="A54" s="68" t="s">
        <v>100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9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2775.08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2775.08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-2775.08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48.6" customHeight="1" x14ac:dyDescent="0.2">
      <c r="A55" s="68" t="s">
        <v>102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9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143516.64000000001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255600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255600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-112083.35999999999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72.95" customHeight="1" x14ac:dyDescent="0.2">
      <c r="A56" s="68" t="s">
        <v>104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9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122049.94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122049.94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-122049.94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60.75" customHeight="1" x14ac:dyDescent="0.2">
      <c r="A57" s="68" t="s">
        <v>106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9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5103.53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5103.53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-5103.53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58.1" customHeight="1" x14ac:dyDescent="0.2">
      <c r="A58" s="67" t="s">
        <v>108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9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100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100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-100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243.2" customHeight="1" x14ac:dyDescent="0.2">
      <c r="A59" s="67" t="s">
        <v>110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9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470.54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470.54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-470.54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82.45" customHeight="1" x14ac:dyDescent="0.2">
      <c r="A60" s="67" t="s">
        <v>112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9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200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200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-200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82.45" customHeight="1" x14ac:dyDescent="0.2">
      <c r="A61" s="67" t="s">
        <v>114</v>
      </c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9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6000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6000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-6000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45.9" customHeight="1" x14ac:dyDescent="0.2">
      <c r="A62" s="67" t="s">
        <v>116</v>
      </c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9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2277.44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2277.44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-2277.44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72.95" customHeight="1" x14ac:dyDescent="0.2">
      <c r="A63" s="68" t="s">
        <v>118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9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1000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1000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-1000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85.15" customHeight="1" x14ac:dyDescent="0.2">
      <c r="A64" s="68" t="s">
        <v>120</v>
      </c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9"/>
      <c r="AN64" s="58"/>
      <c r="AO64" s="59"/>
      <c r="AP64" s="59"/>
      <c r="AQ64" s="59"/>
      <c r="AR64" s="59"/>
      <c r="AS64" s="59"/>
      <c r="AT64" s="59" t="s">
        <v>121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1000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1000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-1000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70.25" customHeight="1" x14ac:dyDescent="0.2">
      <c r="A65" s="67" t="s">
        <v>122</v>
      </c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9"/>
      <c r="AN65" s="58"/>
      <c r="AO65" s="59"/>
      <c r="AP65" s="59"/>
      <c r="AQ65" s="59"/>
      <c r="AR65" s="59"/>
      <c r="AS65" s="59"/>
      <c r="AT65" s="59" t="s">
        <v>123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262.83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262.83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-262.83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21.5" customHeight="1" x14ac:dyDescent="0.2">
      <c r="A66" s="67" t="s">
        <v>124</v>
      </c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9"/>
      <c r="AN66" s="58"/>
      <c r="AO66" s="59"/>
      <c r="AP66" s="59"/>
      <c r="AQ66" s="59"/>
      <c r="AR66" s="59"/>
      <c r="AS66" s="59"/>
      <c r="AT66" s="59" t="s">
        <v>125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64511.02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64511.02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-64511.02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24.2" customHeight="1" x14ac:dyDescent="0.2">
      <c r="A67" s="68" t="s">
        <v>126</v>
      </c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9"/>
      <c r="AN67" s="58"/>
      <c r="AO67" s="59"/>
      <c r="AP67" s="59"/>
      <c r="AQ67" s="59"/>
      <c r="AR67" s="59"/>
      <c r="AS67" s="59"/>
      <c r="AT67" s="59" t="s">
        <v>127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6047.74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6047.74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-6047.74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36.4" customHeight="1" x14ac:dyDescent="0.2">
      <c r="A68" s="68" t="s">
        <v>128</v>
      </c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9"/>
      <c r="AN68" s="58"/>
      <c r="AO68" s="59"/>
      <c r="AP68" s="59"/>
      <c r="AQ68" s="59"/>
      <c r="AR68" s="59"/>
      <c r="AS68" s="59"/>
      <c r="AT68" s="59" t="s">
        <v>129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3466333.4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3466333.4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-3466333.4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48.6" customHeight="1" x14ac:dyDescent="0.2">
      <c r="A69" s="68" t="s">
        <v>130</v>
      </c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9"/>
      <c r="AN69" s="58"/>
      <c r="AO69" s="59"/>
      <c r="AP69" s="59"/>
      <c r="AQ69" s="59"/>
      <c r="AR69" s="59"/>
      <c r="AS69" s="59"/>
      <c r="AT69" s="59" t="s">
        <v>131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167333.4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167333.4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-167333.4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24.2" customHeight="1" x14ac:dyDescent="0.2">
      <c r="A70" s="68" t="s">
        <v>132</v>
      </c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9"/>
      <c r="AN70" s="58"/>
      <c r="AO70" s="59"/>
      <c r="AP70" s="59"/>
      <c r="AQ70" s="59"/>
      <c r="AR70" s="59"/>
      <c r="AS70" s="59"/>
      <c r="AT70" s="59" t="s">
        <v>133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320150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320150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-320150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24.2" customHeight="1" x14ac:dyDescent="0.2">
      <c r="A71" s="68" t="s">
        <v>134</v>
      </c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9"/>
      <c r="AN71" s="58"/>
      <c r="AO71" s="59"/>
      <c r="AP71" s="59"/>
      <c r="AQ71" s="59"/>
      <c r="AR71" s="59"/>
      <c r="AS71" s="59"/>
      <c r="AT71" s="59" t="s">
        <v>135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30693043.09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30693043.09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-30693043.09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48.6" customHeight="1" x14ac:dyDescent="0.2">
      <c r="A72" s="68" t="s">
        <v>136</v>
      </c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9"/>
      <c r="AN72" s="58"/>
      <c r="AO72" s="59"/>
      <c r="AP72" s="59"/>
      <c r="AQ72" s="59"/>
      <c r="AR72" s="59"/>
      <c r="AS72" s="59"/>
      <c r="AT72" s="59" t="s">
        <v>137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51428818.770000003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51428818.770000003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-51428818.770000003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8" t="s">
        <v>138</v>
      </c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9"/>
      <c r="AN73" s="58"/>
      <c r="AO73" s="59"/>
      <c r="AP73" s="59"/>
      <c r="AQ73" s="59"/>
      <c r="AR73" s="59"/>
      <c r="AS73" s="59"/>
      <c r="AT73" s="59" t="s">
        <v>139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1787288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1787288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-1787288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72.95" customHeight="1" x14ac:dyDescent="0.2">
      <c r="A74" s="68" t="s">
        <v>140</v>
      </c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9"/>
      <c r="AN74" s="58"/>
      <c r="AO74" s="59"/>
      <c r="AP74" s="59"/>
      <c r="AQ74" s="59"/>
      <c r="AR74" s="59"/>
      <c r="AS74" s="59"/>
      <c r="AT74" s="59" t="s">
        <v>141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349460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349460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-349460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36.4" customHeight="1" x14ac:dyDescent="0.2">
      <c r="A75" s="68" t="s">
        <v>142</v>
      </c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9"/>
      <c r="AN75" s="58"/>
      <c r="AO75" s="59"/>
      <c r="AP75" s="59"/>
      <c r="AQ75" s="59"/>
      <c r="AR75" s="59"/>
      <c r="AS75" s="59"/>
      <c r="AT75" s="59" t="s">
        <v>143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156970.23999999999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156970.23999999999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-156970.23999999999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85.15" customHeight="1" x14ac:dyDescent="0.2">
      <c r="A76" s="68" t="s">
        <v>144</v>
      </c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9"/>
      <c r="AN76" s="58"/>
      <c r="AO76" s="59"/>
      <c r="AP76" s="59"/>
      <c r="AQ76" s="59"/>
      <c r="AR76" s="59"/>
      <c r="AS76" s="59"/>
      <c r="AT76" s="59" t="s">
        <v>145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17041020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17041020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-17041020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36.4" customHeight="1" x14ac:dyDescent="0.2">
      <c r="A77" s="68" t="s">
        <v>146</v>
      </c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9"/>
      <c r="AN77" s="58"/>
      <c r="AO77" s="59"/>
      <c r="AP77" s="59"/>
      <c r="AQ77" s="59"/>
      <c r="AR77" s="59"/>
      <c r="AS77" s="59"/>
      <c r="AT77" s="59" t="s">
        <v>147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>
        <v>2816771.68</v>
      </c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6132081.6799999997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6132081.6799999997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-3315309.9999999995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36.4" customHeight="1" x14ac:dyDescent="0.2">
      <c r="A78" s="68" t="s">
        <v>148</v>
      </c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9"/>
      <c r="AN78" s="58"/>
      <c r="AO78" s="59"/>
      <c r="AP78" s="59"/>
      <c r="AQ78" s="59"/>
      <c r="AR78" s="59"/>
      <c r="AS78" s="59"/>
      <c r="AT78" s="59" t="s">
        <v>149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>
        <v>977709.87</v>
      </c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10161362.93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10161362.93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-9183653.0600000005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36.4" customHeight="1" x14ac:dyDescent="0.2">
      <c r="A79" s="68" t="s">
        <v>150</v>
      </c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9"/>
      <c r="AN79" s="58"/>
      <c r="AO79" s="59"/>
      <c r="AP79" s="59"/>
      <c r="AQ79" s="59"/>
      <c r="AR79" s="59"/>
      <c r="AS79" s="59"/>
      <c r="AT79" s="59" t="s">
        <v>151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>
        <v>58600</v>
      </c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2076800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2076800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-2018200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36.4" customHeight="1" x14ac:dyDescent="0.2">
      <c r="A80" s="68" t="s">
        <v>152</v>
      </c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9"/>
      <c r="AN80" s="58"/>
      <c r="AO80" s="59"/>
      <c r="AP80" s="59"/>
      <c r="AQ80" s="59"/>
      <c r="AR80" s="59"/>
      <c r="AS80" s="59"/>
      <c r="AT80" s="59" t="s">
        <v>153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1999100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1999100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-1999100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6" t="s">
        <v>154</v>
      </c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2" t="s">
        <v>155</v>
      </c>
    </row>
    <row r="91" spans="1:166" ht="12.75" customHeight="1" x14ac:dyDescent="0.2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</row>
    <row r="92" spans="1:166" ht="24" customHeight="1" x14ac:dyDescent="0.2">
      <c r="A92" s="41" t="s">
        <v>21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2"/>
      <c r="AK92" s="45" t="s">
        <v>22</v>
      </c>
      <c r="AL92" s="41"/>
      <c r="AM92" s="41"/>
      <c r="AN92" s="41"/>
      <c r="AO92" s="41"/>
      <c r="AP92" s="42"/>
      <c r="AQ92" s="45" t="s">
        <v>156</v>
      </c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2"/>
      <c r="BC92" s="45" t="s">
        <v>157</v>
      </c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2"/>
      <c r="BU92" s="45" t="s">
        <v>158</v>
      </c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2"/>
      <c r="CH92" s="35" t="s">
        <v>25</v>
      </c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7"/>
      <c r="EK92" s="35" t="s">
        <v>159</v>
      </c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70"/>
    </row>
    <row r="93" spans="1:166" ht="78.75" customHeight="1" x14ac:dyDescent="0.2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4"/>
      <c r="AK93" s="46"/>
      <c r="AL93" s="43"/>
      <c r="AM93" s="43"/>
      <c r="AN93" s="43"/>
      <c r="AO93" s="43"/>
      <c r="AP93" s="44"/>
      <c r="AQ93" s="46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4"/>
      <c r="BC93" s="46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4"/>
      <c r="BU93" s="46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4"/>
      <c r="CH93" s="36" t="s">
        <v>160</v>
      </c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7"/>
      <c r="CX93" s="35" t="s">
        <v>28</v>
      </c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7"/>
      <c r="DK93" s="35" t="s">
        <v>29</v>
      </c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7"/>
      <c r="DX93" s="35" t="s">
        <v>30</v>
      </c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7"/>
      <c r="EK93" s="46" t="s">
        <v>161</v>
      </c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4"/>
      <c r="EX93" s="35" t="s">
        <v>162</v>
      </c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70"/>
    </row>
    <row r="94" spans="1:166" ht="14.25" customHeight="1" x14ac:dyDescent="0.2">
      <c r="A94" s="39">
        <v>1</v>
      </c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40"/>
      <c r="AK94" s="29">
        <v>2</v>
      </c>
      <c r="AL94" s="30"/>
      <c r="AM94" s="30"/>
      <c r="AN94" s="30"/>
      <c r="AO94" s="30"/>
      <c r="AP94" s="31"/>
      <c r="AQ94" s="29">
        <v>3</v>
      </c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1"/>
      <c r="BC94" s="29">
        <v>4</v>
      </c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1"/>
      <c r="BU94" s="29">
        <v>5</v>
      </c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1"/>
      <c r="CH94" s="29">
        <v>6</v>
      </c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1"/>
      <c r="CX94" s="29">
        <v>7</v>
      </c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1"/>
      <c r="DK94" s="29">
        <v>8</v>
      </c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1"/>
      <c r="DX94" s="29">
        <v>9</v>
      </c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1"/>
      <c r="EK94" s="29">
        <v>10</v>
      </c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49">
        <v>11</v>
      </c>
      <c r="EY94" s="15"/>
      <c r="EZ94" s="15"/>
      <c r="FA94" s="15"/>
      <c r="FB94" s="15"/>
      <c r="FC94" s="15"/>
      <c r="FD94" s="15"/>
      <c r="FE94" s="15"/>
      <c r="FF94" s="15"/>
      <c r="FG94" s="15"/>
      <c r="FH94" s="15"/>
      <c r="FI94" s="15"/>
      <c r="FJ94" s="16"/>
    </row>
    <row r="95" spans="1:166" ht="15" customHeight="1" x14ac:dyDescent="0.2">
      <c r="A95" s="50" t="s">
        <v>163</v>
      </c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1" t="s">
        <v>164</v>
      </c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5">
        <v>3285906.15</v>
      </c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>
        <v>3285906.15</v>
      </c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>
        <v>184827903.28999999</v>
      </c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>
        <f t="shared" ref="DX95:DX158" si="4">CH95+CX95+DK95</f>
        <v>184827903.28999999</v>
      </c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>
        <f t="shared" ref="EK95:EK158" si="5">BC95-DX95</f>
        <v>-181541997.13999999</v>
      </c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>
        <f t="shared" ref="EX95:EX158" si="6">BU95-DX95</f>
        <v>-181541997.13999999</v>
      </c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6"/>
    </row>
    <row r="96" spans="1:166" ht="15" customHeight="1" x14ac:dyDescent="0.2">
      <c r="A96" s="57" t="s">
        <v>33</v>
      </c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8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3285906.15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3285906.15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184827903.28999999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184827903.28999999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-181541997.13999999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-181541997.13999999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12.75" x14ac:dyDescent="0.2">
      <c r="A97" s="68" t="s">
        <v>165</v>
      </c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9"/>
      <c r="AK97" s="58"/>
      <c r="AL97" s="59"/>
      <c r="AM97" s="59"/>
      <c r="AN97" s="59"/>
      <c r="AO97" s="59"/>
      <c r="AP97" s="59"/>
      <c r="AQ97" s="59" t="s">
        <v>166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1703232.93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1703232.93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2437863.88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2437863.88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-734630.95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-734630.95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24.2" customHeight="1" x14ac:dyDescent="0.2">
      <c r="A98" s="68" t="s">
        <v>167</v>
      </c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9"/>
      <c r="AK98" s="58"/>
      <c r="AL98" s="59"/>
      <c r="AM98" s="59"/>
      <c r="AN98" s="59"/>
      <c r="AO98" s="59"/>
      <c r="AP98" s="59"/>
      <c r="AQ98" s="59" t="s">
        <v>168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4554.63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4554.63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4554.63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4554.63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0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0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8" t="s">
        <v>169</v>
      </c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9"/>
      <c r="AK99" s="58"/>
      <c r="AL99" s="59"/>
      <c r="AM99" s="59"/>
      <c r="AN99" s="59"/>
      <c r="AO99" s="59"/>
      <c r="AP99" s="59"/>
      <c r="AQ99" s="59" t="s">
        <v>170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549558.39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549558.39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657900.75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657900.75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-108342.35999999999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-108342.35999999999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12.75" x14ac:dyDescent="0.2">
      <c r="A100" s="68" t="s">
        <v>165</v>
      </c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9"/>
      <c r="AK100" s="58"/>
      <c r="AL100" s="59"/>
      <c r="AM100" s="59"/>
      <c r="AN100" s="59"/>
      <c r="AO100" s="59"/>
      <c r="AP100" s="59"/>
      <c r="AQ100" s="59" t="s">
        <v>171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2822379.65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2822379.65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1457373.75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1457373.75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1365005.9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1365005.9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8" t="s">
        <v>172</v>
      </c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9"/>
      <c r="AK101" s="58"/>
      <c r="AL101" s="59"/>
      <c r="AM101" s="59"/>
      <c r="AN101" s="59"/>
      <c r="AO101" s="59"/>
      <c r="AP101" s="59"/>
      <c r="AQ101" s="59" t="s">
        <v>173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100000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100000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0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100000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100000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8" t="s">
        <v>174</v>
      </c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9"/>
      <c r="AK102" s="58"/>
      <c r="AL102" s="59"/>
      <c r="AM102" s="59"/>
      <c r="AN102" s="59"/>
      <c r="AO102" s="59"/>
      <c r="AP102" s="59"/>
      <c r="AQ102" s="59" t="s">
        <v>175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160000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160000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160000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160000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8" t="s">
        <v>169</v>
      </c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9"/>
      <c r="AK103" s="58"/>
      <c r="AL103" s="59"/>
      <c r="AM103" s="59"/>
      <c r="AN103" s="59"/>
      <c r="AO103" s="59"/>
      <c r="AP103" s="59"/>
      <c r="AQ103" s="59" t="s">
        <v>176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859051.67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859051.67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322694.08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322694.08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536357.59000000008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536357.59000000008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8" t="s">
        <v>177</v>
      </c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9"/>
      <c r="AK104" s="58"/>
      <c r="AL104" s="59"/>
      <c r="AM104" s="59"/>
      <c r="AN104" s="59"/>
      <c r="AO104" s="59"/>
      <c r="AP104" s="59"/>
      <c r="AQ104" s="59" t="s">
        <v>178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20000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20000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15348.12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15348.12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4651.8799999999992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4651.8799999999992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8" t="s">
        <v>179</v>
      </c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9"/>
      <c r="AK105" s="58"/>
      <c r="AL105" s="59"/>
      <c r="AM105" s="59"/>
      <c r="AN105" s="59"/>
      <c r="AO105" s="59"/>
      <c r="AP105" s="59"/>
      <c r="AQ105" s="59" t="s">
        <v>180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150000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150000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5860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5860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144140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144140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8" t="s">
        <v>174</v>
      </c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9"/>
      <c r="AK106" s="58"/>
      <c r="AL106" s="59"/>
      <c r="AM106" s="59"/>
      <c r="AN106" s="59"/>
      <c r="AO106" s="59"/>
      <c r="AP106" s="59"/>
      <c r="AQ106" s="59" t="s">
        <v>181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80000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80000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23100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23100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56900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56900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8" t="s">
        <v>182</v>
      </c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9"/>
      <c r="AK107" s="58"/>
      <c r="AL107" s="59"/>
      <c r="AM107" s="59"/>
      <c r="AN107" s="59"/>
      <c r="AO107" s="59"/>
      <c r="AP107" s="59"/>
      <c r="AQ107" s="59" t="s">
        <v>183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142293.89000000001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142293.89000000001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-142293.89000000001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-142293.89000000001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8" t="s">
        <v>184</v>
      </c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9"/>
      <c r="AK108" s="58"/>
      <c r="AL108" s="59"/>
      <c r="AM108" s="59"/>
      <c r="AN108" s="59"/>
      <c r="AO108" s="59"/>
      <c r="AP108" s="59"/>
      <c r="AQ108" s="59" t="s">
        <v>185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170000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170000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170000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170000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8" t="s">
        <v>186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9"/>
      <c r="AK109" s="58"/>
      <c r="AL109" s="59"/>
      <c r="AM109" s="59"/>
      <c r="AN109" s="59"/>
      <c r="AO109" s="59"/>
      <c r="AP109" s="59"/>
      <c r="AQ109" s="59" t="s">
        <v>187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11664.83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11664.83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-11664.83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-11664.83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8" t="s">
        <v>165</v>
      </c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9"/>
      <c r="AK110" s="58"/>
      <c r="AL110" s="59"/>
      <c r="AM110" s="59"/>
      <c r="AN110" s="59"/>
      <c r="AO110" s="59"/>
      <c r="AP110" s="59"/>
      <c r="AQ110" s="59" t="s">
        <v>188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44903.33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44903.33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-44903.33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-44903.33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8" t="s">
        <v>165</v>
      </c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9"/>
      <c r="AK111" s="58"/>
      <c r="AL111" s="59"/>
      <c r="AM111" s="59"/>
      <c r="AN111" s="59"/>
      <c r="AO111" s="59"/>
      <c r="AP111" s="59"/>
      <c r="AQ111" s="59" t="s">
        <v>189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6165051.4299999997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6165051.4299999997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3971153.59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3971153.59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2193897.84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2193897.84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24.2" customHeight="1" x14ac:dyDescent="0.2">
      <c r="A112" s="68" t="s">
        <v>167</v>
      </c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9"/>
      <c r="AK112" s="58"/>
      <c r="AL112" s="59"/>
      <c r="AM112" s="59"/>
      <c r="AN112" s="59"/>
      <c r="AO112" s="59"/>
      <c r="AP112" s="59"/>
      <c r="AQ112" s="59" t="s">
        <v>190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5923.59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5923.59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3026.22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3026.22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2897.3700000000003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2897.3700000000003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8" t="s">
        <v>172</v>
      </c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9"/>
      <c r="AK113" s="58"/>
      <c r="AL113" s="59"/>
      <c r="AM113" s="59"/>
      <c r="AN113" s="59"/>
      <c r="AO113" s="59"/>
      <c r="AP113" s="59"/>
      <c r="AQ113" s="59" t="s">
        <v>191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181664.92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181664.92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29940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29940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151724.92000000001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151724.92000000001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8" t="s">
        <v>174</v>
      </c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9"/>
      <c r="AK114" s="58"/>
      <c r="AL114" s="59"/>
      <c r="AM114" s="59"/>
      <c r="AN114" s="59"/>
      <c r="AO114" s="59"/>
      <c r="AP114" s="59"/>
      <c r="AQ114" s="59" t="s">
        <v>192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161550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161550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9800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9800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151750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151750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24.2" customHeight="1" x14ac:dyDescent="0.2">
      <c r="A115" s="68" t="s">
        <v>169</v>
      </c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9"/>
      <c r="AK115" s="58"/>
      <c r="AL115" s="59"/>
      <c r="AM115" s="59"/>
      <c r="AN115" s="59"/>
      <c r="AO115" s="59"/>
      <c r="AP115" s="59"/>
      <c r="AQ115" s="59" t="s">
        <v>193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1938136.4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1938136.4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1197376.1100000001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1197376.1100000001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740760.2899999998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740760.2899999998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8" t="s">
        <v>177</v>
      </c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9"/>
      <c r="AK116" s="58"/>
      <c r="AL116" s="59"/>
      <c r="AM116" s="59"/>
      <c r="AN116" s="59"/>
      <c r="AO116" s="59"/>
      <c r="AP116" s="59"/>
      <c r="AQ116" s="59" t="s">
        <v>194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/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/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28944.06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28944.06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-28944.06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-28944.06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8" t="s">
        <v>195</v>
      </c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9"/>
      <c r="AK117" s="58"/>
      <c r="AL117" s="59"/>
      <c r="AM117" s="59"/>
      <c r="AN117" s="59"/>
      <c r="AO117" s="59"/>
      <c r="AP117" s="59"/>
      <c r="AQ117" s="59" t="s">
        <v>196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-12309.4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-12309.4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44460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44460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-56769.4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-56769.4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8" t="s">
        <v>186</v>
      </c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9"/>
      <c r="AK118" s="58"/>
      <c r="AL118" s="59"/>
      <c r="AM118" s="59"/>
      <c r="AN118" s="59"/>
      <c r="AO118" s="59"/>
      <c r="AP118" s="59"/>
      <c r="AQ118" s="59" t="s">
        <v>197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/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/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6736.01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6736.01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-6736.01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-6736.01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24.2" customHeight="1" x14ac:dyDescent="0.2">
      <c r="A119" s="68" t="s">
        <v>179</v>
      </c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9"/>
      <c r="AK119" s="58"/>
      <c r="AL119" s="59"/>
      <c r="AM119" s="59"/>
      <c r="AN119" s="59"/>
      <c r="AO119" s="59"/>
      <c r="AP119" s="59"/>
      <c r="AQ119" s="59" t="s">
        <v>198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86402.01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86402.01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156520.63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156520.63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-70118.62000000001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-70118.62000000001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8" t="s">
        <v>174</v>
      </c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9"/>
      <c r="AK120" s="58"/>
      <c r="AL120" s="59"/>
      <c r="AM120" s="59"/>
      <c r="AN120" s="59"/>
      <c r="AO120" s="59"/>
      <c r="AP120" s="59"/>
      <c r="AQ120" s="59" t="s">
        <v>199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222584.43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222584.43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234583.18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234583.18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-11998.75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-11998.75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8" t="s">
        <v>200</v>
      </c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9"/>
      <c r="AK121" s="58"/>
      <c r="AL121" s="59"/>
      <c r="AM121" s="59"/>
      <c r="AN121" s="59"/>
      <c r="AO121" s="59"/>
      <c r="AP121" s="59"/>
      <c r="AQ121" s="59" t="s">
        <v>201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6761.45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6761.45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18811.5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18811.5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-12050.05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-12050.05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8" t="s">
        <v>202</v>
      </c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9"/>
      <c r="AK122" s="58"/>
      <c r="AL122" s="59"/>
      <c r="AM122" s="59"/>
      <c r="AN122" s="59"/>
      <c r="AO122" s="59"/>
      <c r="AP122" s="59"/>
      <c r="AQ122" s="59" t="s">
        <v>203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74200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74200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57000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57000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17200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17200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8" t="s">
        <v>182</v>
      </c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9"/>
      <c r="AK123" s="58"/>
      <c r="AL123" s="59"/>
      <c r="AM123" s="59"/>
      <c r="AN123" s="59"/>
      <c r="AO123" s="59"/>
      <c r="AP123" s="59"/>
      <c r="AQ123" s="59" t="s">
        <v>204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-37744.81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-37744.81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174187.16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174187.16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-211931.97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-211931.97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8" t="s">
        <v>184</v>
      </c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9"/>
      <c r="AK124" s="58"/>
      <c r="AL124" s="59"/>
      <c r="AM124" s="59"/>
      <c r="AN124" s="59"/>
      <c r="AO124" s="59"/>
      <c r="AP124" s="59"/>
      <c r="AQ124" s="59" t="s">
        <v>205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186270.96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186270.96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55817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55817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130453.95999999999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130453.95999999999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8" t="s">
        <v>186</v>
      </c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9"/>
      <c r="AK125" s="58"/>
      <c r="AL125" s="59"/>
      <c r="AM125" s="59"/>
      <c r="AN125" s="59"/>
      <c r="AO125" s="59"/>
      <c r="AP125" s="59"/>
      <c r="AQ125" s="59" t="s">
        <v>206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/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41245.360000000001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41245.360000000001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-41245.360000000001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-41245.360000000001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12.75" x14ac:dyDescent="0.2">
      <c r="A126" s="68" t="s">
        <v>165</v>
      </c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9"/>
      <c r="AK126" s="58"/>
      <c r="AL126" s="59"/>
      <c r="AM126" s="59"/>
      <c r="AN126" s="59"/>
      <c r="AO126" s="59"/>
      <c r="AP126" s="59"/>
      <c r="AQ126" s="59" t="s">
        <v>207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/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/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27776.799999999999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27776.799999999999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-27776.799999999999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-27776.799999999999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24.2" customHeight="1" x14ac:dyDescent="0.2">
      <c r="A127" s="68" t="s">
        <v>169</v>
      </c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9"/>
      <c r="AK127" s="58"/>
      <c r="AL127" s="59"/>
      <c r="AM127" s="59"/>
      <c r="AN127" s="59"/>
      <c r="AO127" s="59"/>
      <c r="AP127" s="59"/>
      <c r="AQ127" s="59" t="s">
        <v>208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/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/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25688.560000000001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25688.560000000001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-25688.560000000001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-25688.560000000001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8" t="s">
        <v>165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9"/>
      <c r="AK128" s="58"/>
      <c r="AL128" s="59"/>
      <c r="AM128" s="59"/>
      <c r="AN128" s="59"/>
      <c r="AO128" s="59"/>
      <c r="AP128" s="59"/>
      <c r="AQ128" s="59" t="s">
        <v>209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-12484370.779999999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-12484370.779999999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1249975.8700000001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1249975.8700000001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-13734346.649999999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-13734346.649999999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8" t="s">
        <v>172</v>
      </c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9"/>
      <c r="AK129" s="58"/>
      <c r="AL129" s="59"/>
      <c r="AM129" s="59"/>
      <c r="AN129" s="59"/>
      <c r="AO129" s="59"/>
      <c r="AP129" s="59"/>
      <c r="AQ129" s="59" t="s">
        <v>210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-2868750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-2868750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400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400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-2869150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-2869150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24.2" customHeight="1" x14ac:dyDescent="0.2">
      <c r="A130" s="68" t="s">
        <v>169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9"/>
      <c r="AK130" s="58"/>
      <c r="AL130" s="59"/>
      <c r="AM130" s="59"/>
      <c r="AN130" s="59"/>
      <c r="AO130" s="59"/>
      <c r="AP130" s="59"/>
      <c r="AQ130" s="59" t="s">
        <v>211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685118.3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685118.3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340560.5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340560.5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344557.80000000005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344557.80000000005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24.2" customHeight="1" x14ac:dyDescent="0.2">
      <c r="A131" s="68" t="s">
        <v>179</v>
      </c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9"/>
      <c r="AK131" s="58"/>
      <c r="AL131" s="59"/>
      <c r="AM131" s="59"/>
      <c r="AN131" s="59"/>
      <c r="AO131" s="59"/>
      <c r="AP131" s="59"/>
      <c r="AQ131" s="59" t="s">
        <v>212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-38470.65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-38470.65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-38470.65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-38470.65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12.75" x14ac:dyDescent="0.2">
      <c r="A132" s="68" t="s">
        <v>174</v>
      </c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9"/>
      <c r="AK132" s="58"/>
      <c r="AL132" s="59"/>
      <c r="AM132" s="59"/>
      <c r="AN132" s="59"/>
      <c r="AO132" s="59"/>
      <c r="AP132" s="59"/>
      <c r="AQ132" s="59" t="s">
        <v>213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-1410000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-1410000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11758.5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11758.5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-1421758.5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-1421758.5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8" t="s">
        <v>200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9"/>
      <c r="AK133" s="58"/>
      <c r="AL133" s="59"/>
      <c r="AM133" s="59"/>
      <c r="AN133" s="59"/>
      <c r="AO133" s="59"/>
      <c r="AP133" s="59"/>
      <c r="AQ133" s="59" t="s">
        <v>214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-910.35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-910.35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-910.35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-910.35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8" t="s">
        <v>202</v>
      </c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9"/>
      <c r="AK134" s="58"/>
      <c r="AL134" s="59"/>
      <c r="AM134" s="59"/>
      <c r="AN134" s="59"/>
      <c r="AO134" s="59"/>
      <c r="AP134" s="59"/>
      <c r="AQ134" s="59" t="s">
        <v>215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-19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-19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-19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-19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24.2" customHeight="1" x14ac:dyDescent="0.2">
      <c r="A135" s="68" t="s">
        <v>182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9"/>
      <c r="AK135" s="58"/>
      <c r="AL135" s="59"/>
      <c r="AM135" s="59"/>
      <c r="AN135" s="59"/>
      <c r="AO135" s="59"/>
      <c r="AP135" s="59"/>
      <c r="AQ135" s="59" t="s">
        <v>216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/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5097.5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5097.5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-5097.5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-5097.5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24.2" customHeight="1" x14ac:dyDescent="0.2">
      <c r="A136" s="68" t="s">
        <v>184</v>
      </c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9"/>
      <c r="AK136" s="58"/>
      <c r="AL136" s="59"/>
      <c r="AM136" s="59"/>
      <c r="AN136" s="59"/>
      <c r="AO136" s="59"/>
      <c r="AP136" s="59"/>
      <c r="AQ136" s="59" t="s">
        <v>217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39400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39400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14400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14400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25000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25000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8" t="s">
        <v>218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9"/>
      <c r="AK137" s="58"/>
      <c r="AL137" s="59"/>
      <c r="AM137" s="59"/>
      <c r="AN137" s="59"/>
      <c r="AO137" s="59"/>
      <c r="AP137" s="59"/>
      <c r="AQ137" s="59" t="s">
        <v>219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-178809.87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-178809.87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-178809.87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-178809.87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8" t="s">
        <v>165</v>
      </c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9"/>
      <c r="AK138" s="58"/>
      <c r="AL138" s="59"/>
      <c r="AM138" s="59"/>
      <c r="AN138" s="59"/>
      <c r="AO138" s="59"/>
      <c r="AP138" s="59"/>
      <c r="AQ138" s="59" t="s">
        <v>220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79321.350000000006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79321.350000000006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-79321.350000000006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-79321.350000000006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24.2" customHeight="1" x14ac:dyDescent="0.2">
      <c r="A139" s="68" t="s">
        <v>169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9"/>
      <c r="AK139" s="58"/>
      <c r="AL139" s="59"/>
      <c r="AM139" s="59"/>
      <c r="AN139" s="59"/>
      <c r="AO139" s="59"/>
      <c r="AP139" s="59"/>
      <c r="AQ139" s="59" t="s">
        <v>221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13738.76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13738.76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-13738.76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-13738.76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8" t="s">
        <v>165</v>
      </c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9"/>
      <c r="AK140" s="58"/>
      <c r="AL140" s="59"/>
      <c r="AM140" s="59"/>
      <c r="AN140" s="59"/>
      <c r="AO140" s="59"/>
      <c r="AP140" s="59"/>
      <c r="AQ140" s="59" t="s">
        <v>222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757537.02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757537.02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316757.11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316757.11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440779.91000000003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440779.91000000003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24.2" customHeight="1" x14ac:dyDescent="0.2">
      <c r="A141" s="68" t="s">
        <v>169</v>
      </c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9"/>
      <c r="AK141" s="58"/>
      <c r="AL141" s="59"/>
      <c r="AM141" s="59"/>
      <c r="AN141" s="59"/>
      <c r="AO141" s="59"/>
      <c r="AP141" s="59"/>
      <c r="AQ141" s="59" t="s">
        <v>223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267180.46999999997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267180.46999999997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116412.42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116412.42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150768.04999999999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150768.04999999999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8" t="s">
        <v>177</v>
      </c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9"/>
      <c r="AK142" s="58"/>
      <c r="AL142" s="59"/>
      <c r="AM142" s="59"/>
      <c r="AN142" s="59"/>
      <c r="AO142" s="59"/>
      <c r="AP142" s="59"/>
      <c r="AQ142" s="59" t="s">
        <v>224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/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1847.86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1847.86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-1847.86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-1847.86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12.75" x14ac:dyDescent="0.2">
      <c r="A143" s="68" t="s">
        <v>186</v>
      </c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9"/>
      <c r="AK143" s="58"/>
      <c r="AL143" s="59"/>
      <c r="AM143" s="59"/>
      <c r="AN143" s="59"/>
      <c r="AO143" s="59"/>
      <c r="AP143" s="59"/>
      <c r="AQ143" s="59" t="s">
        <v>225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/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/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1064.92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1064.92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-1064.92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-1064.92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24.2" customHeight="1" x14ac:dyDescent="0.2">
      <c r="A144" s="68" t="s">
        <v>179</v>
      </c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9"/>
      <c r="AK144" s="58"/>
      <c r="AL144" s="59"/>
      <c r="AM144" s="59"/>
      <c r="AN144" s="59"/>
      <c r="AO144" s="59"/>
      <c r="AP144" s="59"/>
      <c r="AQ144" s="59" t="s">
        <v>226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/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/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3038.19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3038.19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-3038.19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-3038.19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8" t="s">
        <v>174</v>
      </c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9"/>
      <c r="AK145" s="58"/>
      <c r="AL145" s="59"/>
      <c r="AM145" s="59"/>
      <c r="AN145" s="59"/>
      <c r="AO145" s="59"/>
      <c r="AP145" s="59"/>
      <c r="AQ145" s="59" t="s">
        <v>227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/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/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2600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2600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-2600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-2600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12.75" x14ac:dyDescent="0.2">
      <c r="A146" s="68" t="s">
        <v>186</v>
      </c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9"/>
      <c r="AK146" s="58"/>
      <c r="AL146" s="59"/>
      <c r="AM146" s="59"/>
      <c r="AN146" s="59"/>
      <c r="AO146" s="59"/>
      <c r="AP146" s="59"/>
      <c r="AQ146" s="59" t="s">
        <v>228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/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/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1437.83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1437.83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-1437.83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-1437.83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8" t="s">
        <v>165</v>
      </c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9"/>
      <c r="AK147" s="58"/>
      <c r="AL147" s="59"/>
      <c r="AM147" s="59"/>
      <c r="AN147" s="59"/>
      <c r="AO147" s="59"/>
      <c r="AP147" s="59"/>
      <c r="AQ147" s="59" t="s">
        <v>229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346877.43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346877.43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149685.71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149685.71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197191.72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197191.72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24.2" customHeight="1" x14ac:dyDescent="0.2">
      <c r="A148" s="68" t="s">
        <v>169</v>
      </c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9"/>
      <c r="AK148" s="58"/>
      <c r="AL148" s="59"/>
      <c r="AM148" s="59"/>
      <c r="AN148" s="59"/>
      <c r="AO148" s="59"/>
      <c r="AP148" s="59"/>
      <c r="AQ148" s="59" t="s">
        <v>230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128263.85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128263.85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44630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44630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83633.850000000006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83633.850000000006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12.75" x14ac:dyDescent="0.2">
      <c r="A149" s="68" t="s">
        <v>195</v>
      </c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9"/>
      <c r="AK149" s="58"/>
      <c r="AL149" s="59"/>
      <c r="AM149" s="59"/>
      <c r="AN149" s="59"/>
      <c r="AO149" s="59"/>
      <c r="AP149" s="59"/>
      <c r="AQ149" s="59" t="s">
        <v>231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-255900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-255900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195000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195000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-450900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-450900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8" t="s">
        <v>174</v>
      </c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9"/>
      <c r="AK150" s="58"/>
      <c r="AL150" s="59"/>
      <c r="AM150" s="59"/>
      <c r="AN150" s="59"/>
      <c r="AO150" s="59"/>
      <c r="AP150" s="59"/>
      <c r="AQ150" s="59" t="s">
        <v>232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466708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466708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310908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310908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155800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155800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8" t="s">
        <v>202</v>
      </c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9"/>
      <c r="AK151" s="58"/>
      <c r="AL151" s="59"/>
      <c r="AM151" s="59"/>
      <c r="AN151" s="59"/>
      <c r="AO151" s="59"/>
      <c r="AP151" s="59"/>
      <c r="AQ151" s="59" t="s">
        <v>233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123100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123100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363100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363100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-240000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-240000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24.2" customHeight="1" x14ac:dyDescent="0.2">
      <c r="A152" s="68" t="s">
        <v>234</v>
      </c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9"/>
      <c r="AK152" s="58"/>
      <c r="AL152" s="59"/>
      <c r="AM152" s="59"/>
      <c r="AN152" s="59"/>
      <c r="AO152" s="59"/>
      <c r="AP152" s="59"/>
      <c r="AQ152" s="59" t="s">
        <v>235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595000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595000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267840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267840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327160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327160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24.2" customHeight="1" x14ac:dyDescent="0.2">
      <c r="A153" s="68" t="s">
        <v>182</v>
      </c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9"/>
      <c r="AK153" s="58"/>
      <c r="AL153" s="59"/>
      <c r="AM153" s="59"/>
      <c r="AN153" s="59"/>
      <c r="AO153" s="59"/>
      <c r="AP153" s="59"/>
      <c r="AQ153" s="59" t="s">
        <v>236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-595000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-595000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-595000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-595000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24.2" customHeight="1" x14ac:dyDescent="0.2">
      <c r="A154" s="68" t="s">
        <v>237</v>
      </c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9"/>
      <c r="AK154" s="58"/>
      <c r="AL154" s="59"/>
      <c r="AM154" s="59"/>
      <c r="AN154" s="59"/>
      <c r="AO154" s="59"/>
      <c r="AP154" s="59"/>
      <c r="AQ154" s="59" t="s">
        <v>238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71000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71000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121000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121000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-50000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-50000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8" t="s">
        <v>184</v>
      </c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9"/>
      <c r="AK155" s="58"/>
      <c r="AL155" s="59"/>
      <c r="AM155" s="59"/>
      <c r="AN155" s="59"/>
      <c r="AO155" s="59"/>
      <c r="AP155" s="59"/>
      <c r="AQ155" s="59" t="s">
        <v>239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61800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61800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61800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61800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36.4" customHeight="1" x14ac:dyDescent="0.2">
      <c r="A156" s="68" t="s">
        <v>240</v>
      </c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9"/>
      <c r="AK156" s="58"/>
      <c r="AL156" s="59"/>
      <c r="AM156" s="59"/>
      <c r="AN156" s="59"/>
      <c r="AO156" s="59"/>
      <c r="AP156" s="59"/>
      <c r="AQ156" s="59" t="s">
        <v>241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/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/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336600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336600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-336600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-336600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8" t="s">
        <v>202</v>
      </c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9"/>
      <c r="AK157" s="58"/>
      <c r="AL157" s="59"/>
      <c r="AM157" s="59"/>
      <c r="AN157" s="59"/>
      <c r="AO157" s="59"/>
      <c r="AP157" s="59"/>
      <c r="AQ157" s="59" t="s">
        <v>242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-6000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-6000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-6000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-6000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24.2" customHeight="1" x14ac:dyDescent="0.2">
      <c r="A158" s="68" t="s">
        <v>184</v>
      </c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9"/>
      <c r="AK158" s="58"/>
      <c r="AL158" s="59"/>
      <c r="AM158" s="59"/>
      <c r="AN158" s="59"/>
      <c r="AO158" s="59"/>
      <c r="AP158" s="59"/>
      <c r="AQ158" s="59" t="s">
        <v>243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6000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6000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6000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6000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36.4" customHeight="1" x14ac:dyDescent="0.2">
      <c r="A159" s="68" t="s">
        <v>240</v>
      </c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9"/>
      <c r="AK159" s="58"/>
      <c r="AL159" s="59"/>
      <c r="AM159" s="59"/>
      <c r="AN159" s="59"/>
      <c r="AO159" s="59"/>
      <c r="AP159" s="59"/>
      <c r="AQ159" s="59" t="s">
        <v>244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/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/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1600000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ref="DX159:DX222" si="7">CH159+CX159+DK159</f>
        <v>1600000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ref="EK159:EK222" si="8">BC159-DX159</f>
        <v>-1600000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ref="EX159:EX222" si="9">BU159-DX159</f>
        <v>-1600000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60.75" customHeight="1" x14ac:dyDescent="0.2">
      <c r="A160" s="68" t="s">
        <v>245</v>
      </c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9"/>
      <c r="AK160" s="58"/>
      <c r="AL160" s="59"/>
      <c r="AM160" s="59"/>
      <c r="AN160" s="59"/>
      <c r="AO160" s="59"/>
      <c r="AP160" s="59"/>
      <c r="AQ160" s="59" t="s">
        <v>246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/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/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225000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225000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-225000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-225000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8" t="s">
        <v>165</v>
      </c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9"/>
      <c r="AK161" s="58"/>
      <c r="AL161" s="59"/>
      <c r="AM161" s="59"/>
      <c r="AN161" s="59"/>
      <c r="AO161" s="59"/>
      <c r="AP161" s="59"/>
      <c r="AQ161" s="59" t="s">
        <v>247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/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/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3291.26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3291.26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-3291.26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-3291.26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8" t="s">
        <v>165</v>
      </c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9"/>
      <c r="AK162" s="58"/>
      <c r="AL162" s="59"/>
      <c r="AM162" s="59"/>
      <c r="AN162" s="59"/>
      <c r="AO162" s="59"/>
      <c r="AP162" s="59"/>
      <c r="AQ162" s="59" t="s">
        <v>248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/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/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42034.83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42034.83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-42034.83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-42034.83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8" t="s">
        <v>169</v>
      </c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9"/>
      <c r="AK163" s="58"/>
      <c r="AL163" s="59"/>
      <c r="AM163" s="59"/>
      <c r="AN163" s="59"/>
      <c r="AO163" s="59"/>
      <c r="AP163" s="59"/>
      <c r="AQ163" s="59" t="s">
        <v>249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/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/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11644.5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11644.5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-11644.5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-11644.5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8" t="s">
        <v>165</v>
      </c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9"/>
      <c r="AK164" s="58"/>
      <c r="AL164" s="59"/>
      <c r="AM164" s="59"/>
      <c r="AN164" s="59"/>
      <c r="AO164" s="59"/>
      <c r="AP164" s="59"/>
      <c r="AQ164" s="59" t="s">
        <v>250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614214.06999999995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614214.06999999995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552328.22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552328.22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61885.849999999977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61885.849999999977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8" t="s">
        <v>167</v>
      </c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9"/>
      <c r="AK165" s="58"/>
      <c r="AL165" s="59"/>
      <c r="AM165" s="59"/>
      <c r="AN165" s="59"/>
      <c r="AO165" s="59"/>
      <c r="AP165" s="59"/>
      <c r="AQ165" s="59" t="s">
        <v>251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3071.43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3071.43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3071.43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3071.43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24.2" customHeight="1" x14ac:dyDescent="0.2">
      <c r="A166" s="68" t="s">
        <v>172</v>
      </c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9"/>
      <c r="AK166" s="58"/>
      <c r="AL166" s="59"/>
      <c r="AM166" s="59"/>
      <c r="AN166" s="59"/>
      <c r="AO166" s="59"/>
      <c r="AP166" s="59"/>
      <c r="AQ166" s="59" t="s">
        <v>252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800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800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800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800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12.75" x14ac:dyDescent="0.2">
      <c r="A167" s="68" t="s">
        <v>174</v>
      </c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9"/>
      <c r="AK167" s="58"/>
      <c r="AL167" s="59"/>
      <c r="AM167" s="59"/>
      <c r="AN167" s="59"/>
      <c r="AO167" s="59"/>
      <c r="AP167" s="59"/>
      <c r="AQ167" s="59" t="s">
        <v>253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4400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4400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4400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4400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24.2" customHeight="1" x14ac:dyDescent="0.2">
      <c r="A168" s="68" t="s">
        <v>169</v>
      </c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9"/>
      <c r="AK168" s="58"/>
      <c r="AL168" s="59"/>
      <c r="AM168" s="59"/>
      <c r="AN168" s="59"/>
      <c r="AO168" s="59"/>
      <c r="AP168" s="59"/>
      <c r="AQ168" s="59" t="s">
        <v>254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176860.23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176860.23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134315.53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134315.53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42544.700000000012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42544.700000000012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8" t="s">
        <v>177</v>
      </c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9"/>
      <c r="AK169" s="58"/>
      <c r="AL169" s="59"/>
      <c r="AM169" s="59"/>
      <c r="AN169" s="59"/>
      <c r="AO169" s="59"/>
      <c r="AP169" s="59"/>
      <c r="AQ169" s="59" t="s">
        <v>255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/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/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1793.09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1793.09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-1793.09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-1793.09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8" t="s">
        <v>186</v>
      </c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9"/>
      <c r="AK170" s="58"/>
      <c r="AL170" s="59"/>
      <c r="AM170" s="59"/>
      <c r="AN170" s="59"/>
      <c r="AO170" s="59"/>
      <c r="AP170" s="59"/>
      <c r="AQ170" s="59" t="s">
        <v>256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/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186.56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186.56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-186.56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-186.56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24.2" customHeight="1" x14ac:dyDescent="0.2">
      <c r="A171" s="68" t="s">
        <v>179</v>
      </c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9"/>
      <c r="AK171" s="58"/>
      <c r="AL171" s="59"/>
      <c r="AM171" s="59"/>
      <c r="AN171" s="59"/>
      <c r="AO171" s="59"/>
      <c r="AP171" s="59"/>
      <c r="AQ171" s="59" t="s">
        <v>257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457.6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457.6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6437.6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6437.6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-5980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-5980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12.75" x14ac:dyDescent="0.2">
      <c r="A172" s="68" t="s">
        <v>174</v>
      </c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9"/>
      <c r="AK172" s="58"/>
      <c r="AL172" s="59"/>
      <c r="AM172" s="59"/>
      <c r="AN172" s="59"/>
      <c r="AO172" s="59"/>
      <c r="AP172" s="59"/>
      <c r="AQ172" s="59" t="s">
        <v>258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-5200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-5200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2600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2600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-7800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-7800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24.2" customHeight="1" x14ac:dyDescent="0.2">
      <c r="A173" s="68" t="s">
        <v>202</v>
      </c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9"/>
      <c r="AK173" s="58"/>
      <c r="AL173" s="59"/>
      <c r="AM173" s="59"/>
      <c r="AN173" s="59"/>
      <c r="AO173" s="59"/>
      <c r="AP173" s="59"/>
      <c r="AQ173" s="59" t="s">
        <v>259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-457.6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-457.6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29000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29000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-29457.599999999999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-29457.599999999999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12.75" x14ac:dyDescent="0.2">
      <c r="A174" s="68" t="s">
        <v>186</v>
      </c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9"/>
      <c r="AK174" s="58"/>
      <c r="AL174" s="59"/>
      <c r="AM174" s="59"/>
      <c r="AN174" s="59"/>
      <c r="AO174" s="59"/>
      <c r="AP174" s="59"/>
      <c r="AQ174" s="59" t="s">
        <v>260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/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/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3619.02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3619.02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-3619.02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-3619.02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12.75" x14ac:dyDescent="0.2">
      <c r="A175" s="68" t="s">
        <v>165</v>
      </c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9"/>
      <c r="AK175" s="58"/>
      <c r="AL175" s="59"/>
      <c r="AM175" s="59"/>
      <c r="AN175" s="59"/>
      <c r="AO175" s="59"/>
      <c r="AP175" s="59"/>
      <c r="AQ175" s="59" t="s">
        <v>261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704281.5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704281.5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163769.88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163769.88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540511.62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540511.62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8" t="s">
        <v>167</v>
      </c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9"/>
      <c r="AK176" s="58"/>
      <c r="AL176" s="59"/>
      <c r="AM176" s="59"/>
      <c r="AN176" s="59"/>
      <c r="AO176" s="59"/>
      <c r="AP176" s="59"/>
      <c r="AQ176" s="59" t="s">
        <v>262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3253.05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3253.05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-3253.05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-3253.05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24.2" customHeight="1" x14ac:dyDescent="0.2">
      <c r="A177" s="68" t="s">
        <v>169</v>
      </c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9"/>
      <c r="AK177" s="58"/>
      <c r="AL177" s="59"/>
      <c r="AM177" s="59"/>
      <c r="AN177" s="59"/>
      <c r="AO177" s="59"/>
      <c r="AP177" s="59"/>
      <c r="AQ177" s="59" t="s">
        <v>263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191493.01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191493.01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49265.69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49265.69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142227.32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142227.32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12.75" x14ac:dyDescent="0.2">
      <c r="A178" s="68" t="s">
        <v>165</v>
      </c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9"/>
      <c r="AK178" s="58"/>
      <c r="AL178" s="59"/>
      <c r="AM178" s="59"/>
      <c r="AN178" s="59"/>
      <c r="AO178" s="59"/>
      <c r="AP178" s="59"/>
      <c r="AQ178" s="59" t="s">
        <v>264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102053.99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102053.99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-102053.99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-102053.99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24.2" customHeight="1" x14ac:dyDescent="0.2">
      <c r="A179" s="68" t="s">
        <v>169</v>
      </c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9"/>
      <c r="AK179" s="58"/>
      <c r="AL179" s="59"/>
      <c r="AM179" s="59"/>
      <c r="AN179" s="59"/>
      <c r="AO179" s="59"/>
      <c r="AP179" s="59"/>
      <c r="AQ179" s="59" t="s">
        <v>265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/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24398.97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24398.97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-24398.97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-24398.97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8" t="s">
        <v>177</v>
      </c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9"/>
      <c r="AK180" s="58"/>
      <c r="AL180" s="59"/>
      <c r="AM180" s="59"/>
      <c r="AN180" s="59"/>
      <c r="AO180" s="59"/>
      <c r="AP180" s="59"/>
      <c r="AQ180" s="59" t="s">
        <v>266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/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/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354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354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-354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-354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8" t="s">
        <v>179</v>
      </c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9"/>
      <c r="AK181" s="58"/>
      <c r="AL181" s="59"/>
      <c r="AM181" s="59"/>
      <c r="AN181" s="59"/>
      <c r="AO181" s="59"/>
      <c r="AP181" s="59"/>
      <c r="AQ181" s="59" t="s">
        <v>267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/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/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6903.88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6903.88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-6903.88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-6903.88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8" t="s">
        <v>174</v>
      </c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9"/>
      <c r="AK182" s="58"/>
      <c r="AL182" s="59"/>
      <c r="AM182" s="59"/>
      <c r="AN182" s="59"/>
      <c r="AO182" s="59"/>
      <c r="AP182" s="59"/>
      <c r="AQ182" s="59" t="s">
        <v>268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/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/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23259.4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23259.4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-23259.4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-23259.4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12.75" x14ac:dyDescent="0.2">
      <c r="A183" s="68" t="s">
        <v>174</v>
      </c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9"/>
      <c r="AK183" s="58"/>
      <c r="AL183" s="59"/>
      <c r="AM183" s="59"/>
      <c r="AN183" s="59"/>
      <c r="AO183" s="59"/>
      <c r="AP183" s="59"/>
      <c r="AQ183" s="59" t="s">
        <v>269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/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/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20250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20250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-20250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-20250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12.75" x14ac:dyDescent="0.2">
      <c r="A184" s="68" t="s">
        <v>165</v>
      </c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9"/>
      <c r="AK184" s="58"/>
      <c r="AL184" s="59"/>
      <c r="AM184" s="59"/>
      <c r="AN184" s="59"/>
      <c r="AO184" s="59"/>
      <c r="AP184" s="59"/>
      <c r="AQ184" s="59" t="s">
        <v>270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106014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106014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106014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106014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0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0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8" t="s">
        <v>169</v>
      </c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9"/>
      <c r="AK185" s="58"/>
      <c r="AL185" s="59"/>
      <c r="AM185" s="59"/>
      <c r="AN185" s="59"/>
      <c r="AO185" s="59"/>
      <c r="AP185" s="59"/>
      <c r="AQ185" s="59" t="s">
        <v>271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32016.23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32016.23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32016.23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32016.23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0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0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8" t="s">
        <v>165</v>
      </c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9"/>
      <c r="AK186" s="58"/>
      <c r="AL186" s="59"/>
      <c r="AM186" s="59"/>
      <c r="AN186" s="59"/>
      <c r="AO186" s="59"/>
      <c r="AP186" s="59"/>
      <c r="AQ186" s="59" t="s">
        <v>272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/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/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76414.740000000005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76414.740000000005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-76414.740000000005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-76414.740000000005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8" t="s">
        <v>169</v>
      </c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9"/>
      <c r="AK187" s="58"/>
      <c r="AL187" s="59"/>
      <c r="AM187" s="59"/>
      <c r="AN187" s="59"/>
      <c r="AO187" s="59"/>
      <c r="AP187" s="59"/>
      <c r="AQ187" s="59" t="s">
        <v>273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/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/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23077.26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23077.26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-23077.26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-23077.26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8" t="s">
        <v>179</v>
      </c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9"/>
      <c r="AK188" s="58"/>
      <c r="AL188" s="59"/>
      <c r="AM188" s="59"/>
      <c r="AN188" s="59"/>
      <c r="AO188" s="59"/>
      <c r="AP188" s="59"/>
      <c r="AQ188" s="59" t="s">
        <v>274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/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/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1769.75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1769.75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-1769.75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-1769.75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8" t="s">
        <v>165</v>
      </c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9"/>
      <c r="AK189" s="58"/>
      <c r="AL189" s="59"/>
      <c r="AM189" s="59"/>
      <c r="AN189" s="59"/>
      <c r="AO189" s="59"/>
      <c r="AP189" s="59"/>
      <c r="AQ189" s="59" t="s">
        <v>275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61779.08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61779.08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184023.21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184023.21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-122244.12999999999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-122244.12999999999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24.2" customHeight="1" x14ac:dyDescent="0.2">
      <c r="A190" s="68" t="s">
        <v>167</v>
      </c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9"/>
      <c r="AK190" s="58"/>
      <c r="AL190" s="59"/>
      <c r="AM190" s="59"/>
      <c r="AN190" s="59"/>
      <c r="AO190" s="59"/>
      <c r="AP190" s="59"/>
      <c r="AQ190" s="59" t="s">
        <v>276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1624.2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1624.2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1624.2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1624.2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0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0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24.2" customHeight="1" x14ac:dyDescent="0.2">
      <c r="A191" s="68" t="s">
        <v>169</v>
      </c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9"/>
      <c r="AK191" s="58"/>
      <c r="AL191" s="59"/>
      <c r="AM191" s="59"/>
      <c r="AN191" s="59"/>
      <c r="AO191" s="59"/>
      <c r="AP191" s="59"/>
      <c r="AQ191" s="59" t="s">
        <v>277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19147.79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19147.79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53755.34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53755.34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-34607.549999999996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-34607.549999999996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8" t="s">
        <v>177</v>
      </c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9"/>
      <c r="AK192" s="58"/>
      <c r="AL192" s="59"/>
      <c r="AM192" s="59"/>
      <c r="AN192" s="59"/>
      <c r="AO192" s="59"/>
      <c r="AP192" s="59"/>
      <c r="AQ192" s="59" t="s">
        <v>278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/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/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2000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2000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-2000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-2000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8" t="s">
        <v>179</v>
      </c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9"/>
      <c r="AK193" s="58"/>
      <c r="AL193" s="59"/>
      <c r="AM193" s="59"/>
      <c r="AN193" s="59"/>
      <c r="AO193" s="59"/>
      <c r="AP193" s="59"/>
      <c r="AQ193" s="59" t="s">
        <v>279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93025.2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93025.2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93025.2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93025.2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0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0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12.75" x14ac:dyDescent="0.2">
      <c r="A194" s="68" t="s">
        <v>165</v>
      </c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9"/>
      <c r="AK194" s="58"/>
      <c r="AL194" s="59"/>
      <c r="AM194" s="59"/>
      <c r="AN194" s="59"/>
      <c r="AO194" s="59"/>
      <c r="AP194" s="59"/>
      <c r="AQ194" s="59" t="s">
        <v>280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65712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65712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89589.82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89589.82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-23877.820000000007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-23877.820000000007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8" t="s">
        <v>169</v>
      </c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9"/>
      <c r="AK195" s="58"/>
      <c r="AL195" s="59"/>
      <c r="AM195" s="59"/>
      <c r="AN195" s="59"/>
      <c r="AO195" s="59"/>
      <c r="AP195" s="59"/>
      <c r="AQ195" s="59" t="s">
        <v>281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19845.02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19845.02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30024.65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30024.65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-10179.630000000001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-10179.630000000001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60.75" customHeight="1" x14ac:dyDescent="0.2">
      <c r="A196" s="68" t="s">
        <v>282</v>
      </c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9"/>
      <c r="AK196" s="58"/>
      <c r="AL196" s="59"/>
      <c r="AM196" s="59"/>
      <c r="AN196" s="59"/>
      <c r="AO196" s="59"/>
      <c r="AP196" s="59"/>
      <c r="AQ196" s="59" t="s">
        <v>283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/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/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371183.4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371183.4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-371183.4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-371183.4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36.4" customHeight="1" x14ac:dyDescent="0.2">
      <c r="A197" s="68" t="s">
        <v>240</v>
      </c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9"/>
      <c r="AK197" s="58"/>
      <c r="AL197" s="59"/>
      <c r="AM197" s="59"/>
      <c r="AN197" s="59"/>
      <c r="AO197" s="59"/>
      <c r="AP197" s="59"/>
      <c r="AQ197" s="59" t="s">
        <v>284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35544.5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35544.5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841584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841584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-806039.5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-806039.5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24.2" customHeight="1" x14ac:dyDescent="0.2">
      <c r="A198" s="68" t="s">
        <v>202</v>
      </c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9"/>
      <c r="AK198" s="58"/>
      <c r="AL198" s="59"/>
      <c r="AM198" s="59"/>
      <c r="AN198" s="59"/>
      <c r="AO198" s="59"/>
      <c r="AP198" s="59"/>
      <c r="AQ198" s="59" t="s">
        <v>285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167331.82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167331.82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-167331.82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-167331.82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24.2" customHeight="1" x14ac:dyDescent="0.2">
      <c r="A199" s="68" t="s">
        <v>179</v>
      </c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9"/>
      <c r="AK199" s="58"/>
      <c r="AL199" s="59"/>
      <c r="AM199" s="59"/>
      <c r="AN199" s="59"/>
      <c r="AO199" s="59"/>
      <c r="AP199" s="59"/>
      <c r="AQ199" s="59" t="s">
        <v>286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93000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93000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938764.5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938764.5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-845764.5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-845764.5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8" t="s">
        <v>174</v>
      </c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9"/>
      <c r="AK200" s="58"/>
      <c r="AL200" s="59"/>
      <c r="AM200" s="59"/>
      <c r="AN200" s="59"/>
      <c r="AO200" s="59"/>
      <c r="AP200" s="59"/>
      <c r="AQ200" s="59" t="s">
        <v>287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-100000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-100000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551537.4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551537.4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-651537.4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-651537.4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24.2" customHeight="1" x14ac:dyDescent="0.2">
      <c r="A201" s="68" t="s">
        <v>182</v>
      </c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9"/>
      <c r="AK201" s="58"/>
      <c r="AL201" s="59"/>
      <c r="AM201" s="59"/>
      <c r="AN201" s="59"/>
      <c r="AO201" s="59"/>
      <c r="AP201" s="59"/>
      <c r="AQ201" s="59" t="s">
        <v>288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135870.39999999999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135870.39999999999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-135870.39999999999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-135870.39999999999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24.2" customHeight="1" x14ac:dyDescent="0.2">
      <c r="A202" s="68" t="s">
        <v>237</v>
      </c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9"/>
      <c r="AK202" s="58"/>
      <c r="AL202" s="59"/>
      <c r="AM202" s="59"/>
      <c r="AN202" s="59"/>
      <c r="AO202" s="59"/>
      <c r="AP202" s="59"/>
      <c r="AQ202" s="59" t="s">
        <v>289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169044.5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169044.5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133500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133500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35544.5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35544.5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48.6" customHeight="1" x14ac:dyDescent="0.2">
      <c r="A203" s="68" t="s">
        <v>290</v>
      </c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9"/>
      <c r="AK203" s="58"/>
      <c r="AL203" s="59"/>
      <c r="AM203" s="59"/>
      <c r="AN203" s="59"/>
      <c r="AO203" s="59"/>
      <c r="AP203" s="59"/>
      <c r="AQ203" s="59" t="s">
        <v>291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/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/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1691000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1691000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-1691000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-1691000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8" t="s">
        <v>174</v>
      </c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9"/>
      <c r="AK204" s="58"/>
      <c r="AL204" s="59"/>
      <c r="AM204" s="59"/>
      <c r="AN204" s="59"/>
      <c r="AO204" s="59"/>
      <c r="AP204" s="59"/>
      <c r="AQ204" s="59" t="s">
        <v>292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/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/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6072525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6072525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-6072525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-6072525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60.75" customHeight="1" x14ac:dyDescent="0.2">
      <c r="A205" s="68" t="s">
        <v>282</v>
      </c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9"/>
      <c r="AK205" s="58"/>
      <c r="AL205" s="59"/>
      <c r="AM205" s="59"/>
      <c r="AN205" s="59"/>
      <c r="AO205" s="59"/>
      <c r="AP205" s="59"/>
      <c r="AQ205" s="59" t="s">
        <v>293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625000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625000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0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625000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625000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36.4" customHeight="1" x14ac:dyDescent="0.2">
      <c r="A206" s="68" t="s">
        <v>240</v>
      </c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9"/>
      <c r="AK206" s="58"/>
      <c r="AL206" s="59"/>
      <c r="AM206" s="59"/>
      <c r="AN206" s="59"/>
      <c r="AO206" s="59"/>
      <c r="AP206" s="59"/>
      <c r="AQ206" s="59" t="s">
        <v>294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/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/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7608000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7608000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-7608000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-7608000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36.4" customHeight="1" x14ac:dyDescent="0.2">
      <c r="A207" s="68" t="s">
        <v>240</v>
      </c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9"/>
      <c r="AK207" s="58"/>
      <c r="AL207" s="59"/>
      <c r="AM207" s="59"/>
      <c r="AN207" s="59"/>
      <c r="AO207" s="59"/>
      <c r="AP207" s="59"/>
      <c r="AQ207" s="59" t="s">
        <v>295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/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/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4318634.4000000004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4318634.4000000004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-4318634.4000000004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-4318634.4000000004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8" t="s">
        <v>186</v>
      </c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9"/>
      <c r="AK208" s="58"/>
      <c r="AL208" s="59"/>
      <c r="AM208" s="59"/>
      <c r="AN208" s="59"/>
      <c r="AO208" s="59"/>
      <c r="AP208" s="59"/>
      <c r="AQ208" s="59" t="s">
        <v>296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7000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7000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7000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7000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0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0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8" t="s">
        <v>179</v>
      </c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9"/>
      <c r="AK209" s="58"/>
      <c r="AL209" s="59"/>
      <c r="AM209" s="59"/>
      <c r="AN209" s="59"/>
      <c r="AO209" s="59"/>
      <c r="AP209" s="59"/>
      <c r="AQ209" s="59" t="s">
        <v>297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4361634.09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4361634.09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-4361634.09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-4361634.09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8" t="s">
        <v>184</v>
      </c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9"/>
      <c r="AK210" s="58"/>
      <c r="AL210" s="59"/>
      <c r="AM210" s="59"/>
      <c r="AN210" s="59"/>
      <c r="AO210" s="59"/>
      <c r="AP210" s="59"/>
      <c r="AQ210" s="59" t="s">
        <v>298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1241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1241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1241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1241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48.6" customHeight="1" x14ac:dyDescent="0.2">
      <c r="A211" s="68" t="s">
        <v>290</v>
      </c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9"/>
      <c r="AK211" s="58"/>
      <c r="AL211" s="59"/>
      <c r="AM211" s="59"/>
      <c r="AN211" s="59"/>
      <c r="AO211" s="59"/>
      <c r="AP211" s="59"/>
      <c r="AQ211" s="59" t="s">
        <v>299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/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/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3276418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3276418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-3276418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-3276418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36.4" customHeight="1" x14ac:dyDescent="0.2">
      <c r="A212" s="68" t="s">
        <v>240</v>
      </c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9"/>
      <c r="AK212" s="58"/>
      <c r="AL212" s="59"/>
      <c r="AM212" s="59"/>
      <c r="AN212" s="59"/>
      <c r="AO212" s="59"/>
      <c r="AP212" s="59"/>
      <c r="AQ212" s="59" t="s">
        <v>300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-35544.5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-35544.5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955126.65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955126.65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-990671.15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-990671.15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36.4" customHeight="1" x14ac:dyDescent="0.2">
      <c r="A213" s="68" t="s">
        <v>240</v>
      </c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9"/>
      <c r="AK213" s="58"/>
      <c r="AL213" s="59"/>
      <c r="AM213" s="59"/>
      <c r="AN213" s="59"/>
      <c r="AO213" s="59"/>
      <c r="AP213" s="59"/>
      <c r="AQ213" s="59" t="s">
        <v>301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/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/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958198.2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958198.2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-958198.2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-958198.2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24.2" customHeight="1" x14ac:dyDescent="0.2">
      <c r="A214" s="68" t="s">
        <v>179</v>
      </c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9"/>
      <c r="AK214" s="58"/>
      <c r="AL214" s="59"/>
      <c r="AM214" s="59"/>
      <c r="AN214" s="59"/>
      <c r="AO214" s="59"/>
      <c r="AP214" s="59"/>
      <c r="AQ214" s="59" t="s">
        <v>302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50373.53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50373.53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55000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55000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-4626.4700000000012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-4626.4700000000012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8" t="s">
        <v>184</v>
      </c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9"/>
      <c r="AK215" s="58"/>
      <c r="AL215" s="59"/>
      <c r="AM215" s="59"/>
      <c r="AN215" s="59"/>
      <c r="AO215" s="59"/>
      <c r="AP215" s="59"/>
      <c r="AQ215" s="59" t="s">
        <v>303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-128490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-128490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38500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38500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-166990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-166990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8" t="s">
        <v>186</v>
      </c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9"/>
      <c r="AK216" s="58"/>
      <c r="AL216" s="59"/>
      <c r="AM216" s="59"/>
      <c r="AN216" s="59"/>
      <c r="AO216" s="59"/>
      <c r="AP216" s="59"/>
      <c r="AQ216" s="59" t="s">
        <v>304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117292.86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117292.86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593454.47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593454.47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-476161.61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-476161.61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48.6" customHeight="1" x14ac:dyDescent="0.2">
      <c r="A217" s="68" t="s">
        <v>290</v>
      </c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9"/>
      <c r="AK217" s="58"/>
      <c r="AL217" s="59"/>
      <c r="AM217" s="59"/>
      <c r="AN217" s="59"/>
      <c r="AO217" s="59"/>
      <c r="AP217" s="59"/>
      <c r="AQ217" s="59" t="s">
        <v>305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/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/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290000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290000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-290000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-290000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12.75" x14ac:dyDescent="0.2">
      <c r="A218" s="68" t="s">
        <v>174</v>
      </c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9"/>
      <c r="AK218" s="58"/>
      <c r="AL218" s="59"/>
      <c r="AM218" s="59"/>
      <c r="AN218" s="59"/>
      <c r="AO218" s="59"/>
      <c r="AP218" s="59"/>
      <c r="AQ218" s="59" t="s">
        <v>306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-21963.71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-21963.71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/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-21963.71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-21963.71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48.6" customHeight="1" x14ac:dyDescent="0.2">
      <c r="A219" s="68" t="s">
        <v>290</v>
      </c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9"/>
      <c r="AK219" s="58"/>
      <c r="AL219" s="59"/>
      <c r="AM219" s="59"/>
      <c r="AN219" s="59"/>
      <c r="AO219" s="59"/>
      <c r="AP219" s="59"/>
      <c r="AQ219" s="59" t="s">
        <v>307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/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/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520000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520000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-520000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-520000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8" t="s">
        <v>186</v>
      </c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9"/>
      <c r="AK220" s="58"/>
      <c r="AL220" s="59"/>
      <c r="AM220" s="59"/>
      <c r="AN220" s="59"/>
      <c r="AO220" s="59"/>
      <c r="AP220" s="59"/>
      <c r="AQ220" s="59" t="s">
        <v>308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/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/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8887.36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8887.36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-8887.36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-8887.36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8" t="s">
        <v>179</v>
      </c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9"/>
      <c r="AK221" s="58"/>
      <c r="AL221" s="59"/>
      <c r="AM221" s="59"/>
      <c r="AN221" s="59"/>
      <c r="AO221" s="59"/>
      <c r="AP221" s="59"/>
      <c r="AQ221" s="59" t="s">
        <v>309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-35768.1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-35768.1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536776.4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536776.4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-572544.5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-572544.5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12.75" x14ac:dyDescent="0.2">
      <c r="A222" s="68" t="s">
        <v>174</v>
      </c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9"/>
      <c r="AK222" s="58"/>
      <c r="AL222" s="59"/>
      <c r="AM222" s="59"/>
      <c r="AN222" s="59"/>
      <c r="AO222" s="59"/>
      <c r="AP222" s="59"/>
      <c r="AQ222" s="59" t="s">
        <v>310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-30373.53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-30373.53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-30373.53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-30373.53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8" t="s">
        <v>202</v>
      </c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9"/>
      <c r="AK223" s="58"/>
      <c r="AL223" s="59"/>
      <c r="AM223" s="59"/>
      <c r="AN223" s="59"/>
      <c r="AO223" s="59"/>
      <c r="AP223" s="59"/>
      <c r="AQ223" s="59" t="s">
        <v>311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57512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57512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18980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ref="DX223:DX286" si="10">CH223+CX223+DK223</f>
        <v>18980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ref="EK223:EK286" si="11">BC223-DX223</f>
        <v>38532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ref="EX223:EX286" si="12">BU223-DX223</f>
        <v>38532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24.2" customHeight="1" x14ac:dyDescent="0.2">
      <c r="A224" s="68" t="s">
        <v>237</v>
      </c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9"/>
      <c r="AK224" s="58"/>
      <c r="AL224" s="59"/>
      <c r="AM224" s="59"/>
      <c r="AN224" s="59"/>
      <c r="AO224" s="59"/>
      <c r="AP224" s="59"/>
      <c r="AQ224" s="59" t="s">
        <v>312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-22085.38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-22085.38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146456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146456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-168541.38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-168541.38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24.2" customHeight="1" x14ac:dyDescent="0.2">
      <c r="A225" s="68" t="s">
        <v>184</v>
      </c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9"/>
      <c r="AK225" s="58"/>
      <c r="AL225" s="59"/>
      <c r="AM225" s="59"/>
      <c r="AN225" s="59"/>
      <c r="AO225" s="59"/>
      <c r="AP225" s="59"/>
      <c r="AQ225" s="59" t="s">
        <v>313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1450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1450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730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730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720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720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8" t="s">
        <v>179</v>
      </c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9"/>
      <c r="AK226" s="58"/>
      <c r="AL226" s="59"/>
      <c r="AM226" s="59"/>
      <c r="AN226" s="59"/>
      <c r="AO226" s="59"/>
      <c r="AP226" s="59"/>
      <c r="AQ226" s="59" t="s">
        <v>314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134509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134509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216496.32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216496.32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-81987.320000000007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-81987.320000000007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12.75" x14ac:dyDescent="0.2">
      <c r="A227" s="68" t="s">
        <v>174</v>
      </c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9"/>
      <c r="AK227" s="58"/>
      <c r="AL227" s="59"/>
      <c r="AM227" s="59"/>
      <c r="AN227" s="59"/>
      <c r="AO227" s="59"/>
      <c r="AP227" s="59"/>
      <c r="AQ227" s="59" t="s">
        <v>315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-315263.18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-315263.18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380494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380494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-695757.17999999993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-695757.17999999993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24.2" customHeight="1" x14ac:dyDescent="0.2">
      <c r="A228" s="68" t="s">
        <v>202</v>
      </c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9"/>
      <c r="AK228" s="58"/>
      <c r="AL228" s="59"/>
      <c r="AM228" s="59"/>
      <c r="AN228" s="59"/>
      <c r="AO228" s="59"/>
      <c r="AP228" s="59"/>
      <c r="AQ228" s="59" t="s">
        <v>316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77500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77500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939998.2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939998.2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-862498.2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-862498.2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8" t="s">
        <v>182</v>
      </c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9"/>
      <c r="AK229" s="58"/>
      <c r="AL229" s="59"/>
      <c r="AM229" s="59"/>
      <c r="AN229" s="59"/>
      <c r="AO229" s="59"/>
      <c r="AP229" s="59"/>
      <c r="AQ229" s="59" t="s">
        <v>317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5400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5400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5400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5400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8" t="s">
        <v>237</v>
      </c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9"/>
      <c r="AK230" s="58"/>
      <c r="AL230" s="59"/>
      <c r="AM230" s="59"/>
      <c r="AN230" s="59"/>
      <c r="AO230" s="59"/>
      <c r="AP230" s="59"/>
      <c r="AQ230" s="59" t="s">
        <v>318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45201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45201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145995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145995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-100794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-100794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8" t="s">
        <v>184</v>
      </c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9"/>
      <c r="AK231" s="58"/>
      <c r="AL231" s="59"/>
      <c r="AM231" s="59"/>
      <c r="AN231" s="59"/>
      <c r="AO231" s="59"/>
      <c r="AP231" s="59"/>
      <c r="AQ231" s="59" t="s">
        <v>319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28926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28926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26402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26402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2524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2524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48.6" customHeight="1" x14ac:dyDescent="0.2">
      <c r="A232" s="68" t="s">
        <v>290</v>
      </c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9"/>
      <c r="AK232" s="58"/>
      <c r="AL232" s="59"/>
      <c r="AM232" s="59"/>
      <c r="AN232" s="59"/>
      <c r="AO232" s="59"/>
      <c r="AP232" s="59"/>
      <c r="AQ232" s="59" t="s">
        <v>320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21963.71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21963.71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1406823.07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1406823.07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-1384859.36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-1384859.36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48.6" customHeight="1" x14ac:dyDescent="0.2">
      <c r="A233" s="68" t="s">
        <v>290</v>
      </c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9"/>
      <c r="AK233" s="58"/>
      <c r="AL233" s="59"/>
      <c r="AM233" s="59"/>
      <c r="AN233" s="59"/>
      <c r="AO233" s="59"/>
      <c r="AP233" s="59"/>
      <c r="AQ233" s="59" t="s">
        <v>321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/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/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1211290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1211290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-1211290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-1211290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36.4" customHeight="1" x14ac:dyDescent="0.2">
      <c r="A234" s="68" t="s">
        <v>322</v>
      </c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9"/>
      <c r="AK234" s="58"/>
      <c r="AL234" s="59"/>
      <c r="AM234" s="59"/>
      <c r="AN234" s="59"/>
      <c r="AO234" s="59"/>
      <c r="AP234" s="59"/>
      <c r="AQ234" s="59" t="s">
        <v>323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16555600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16555600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-16555600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-16555600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8" t="s">
        <v>174</v>
      </c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9"/>
      <c r="AK235" s="58"/>
      <c r="AL235" s="59"/>
      <c r="AM235" s="59"/>
      <c r="AN235" s="59"/>
      <c r="AO235" s="59"/>
      <c r="AP235" s="59"/>
      <c r="AQ235" s="59" t="s">
        <v>324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-1379173.89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-1379173.89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-1379173.89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-1379173.89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8" t="s">
        <v>184</v>
      </c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9"/>
      <c r="AK236" s="58"/>
      <c r="AL236" s="59"/>
      <c r="AM236" s="59"/>
      <c r="AN236" s="59"/>
      <c r="AO236" s="59"/>
      <c r="AP236" s="59"/>
      <c r="AQ236" s="59" t="s">
        <v>325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-905.82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-905.82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-905.82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-905.82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36.4" customHeight="1" x14ac:dyDescent="0.2">
      <c r="A237" s="68" t="s">
        <v>322</v>
      </c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9"/>
      <c r="AK237" s="58"/>
      <c r="AL237" s="59"/>
      <c r="AM237" s="59"/>
      <c r="AN237" s="59"/>
      <c r="AO237" s="59"/>
      <c r="AP237" s="59"/>
      <c r="AQ237" s="59" t="s">
        <v>326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-1380079.71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-1380079.71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3176.04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3176.04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-1383255.75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-1383255.75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8" t="s">
        <v>186</v>
      </c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9"/>
      <c r="AK238" s="58"/>
      <c r="AL238" s="59"/>
      <c r="AM238" s="59"/>
      <c r="AN238" s="59"/>
      <c r="AO238" s="59"/>
      <c r="AP238" s="59"/>
      <c r="AQ238" s="59" t="s">
        <v>327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9686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9686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0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9686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9686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8" t="s">
        <v>179</v>
      </c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9"/>
      <c r="AK239" s="58"/>
      <c r="AL239" s="59"/>
      <c r="AM239" s="59"/>
      <c r="AN239" s="59"/>
      <c r="AO239" s="59"/>
      <c r="AP239" s="59"/>
      <c r="AQ239" s="59" t="s">
        <v>328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-34654.519999999997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-34654.519999999997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-34654.519999999997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-34654.519999999997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12.75" x14ac:dyDescent="0.2">
      <c r="A240" s="68" t="s">
        <v>174</v>
      </c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9"/>
      <c r="AK240" s="58"/>
      <c r="AL240" s="59"/>
      <c r="AM240" s="59"/>
      <c r="AN240" s="59"/>
      <c r="AO240" s="59"/>
      <c r="AP240" s="59"/>
      <c r="AQ240" s="59" t="s">
        <v>329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-2573311.7999999998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-2573311.7999999998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-2573311.7999999998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-2573311.7999999998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8" t="s">
        <v>202</v>
      </c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9"/>
      <c r="AK241" s="58"/>
      <c r="AL241" s="59"/>
      <c r="AM241" s="59"/>
      <c r="AN241" s="59"/>
      <c r="AO241" s="59"/>
      <c r="AP241" s="59"/>
      <c r="AQ241" s="59" t="s">
        <v>330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3081.24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3081.24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3081.24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3081.24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24.2" customHeight="1" x14ac:dyDescent="0.2">
      <c r="A242" s="68" t="s">
        <v>184</v>
      </c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9"/>
      <c r="AK242" s="58"/>
      <c r="AL242" s="59"/>
      <c r="AM242" s="59"/>
      <c r="AN242" s="59"/>
      <c r="AO242" s="59"/>
      <c r="AP242" s="59"/>
      <c r="AQ242" s="59" t="s">
        <v>331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4357.67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4357.67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4357.67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4357.67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36.4" customHeight="1" x14ac:dyDescent="0.2">
      <c r="A243" s="68" t="s">
        <v>322</v>
      </c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9"/>
      <c r="AK243" s="58"/>
      <c r="AL243" s="59"/>
      <c r="AM243" s="59"/>
      <c r="AN243" s="59"/>
      <c r="AO243" s="59"/>
      <c r="AP243" s="59"/>
      <c r="AQ243" s="59" t="s">
        <v>332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-2590841.41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-2590841.41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10238603.49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10238603.49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-12829444.9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-12829444.9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36.4" customHeight="1" x14ac:dyDescent="0.2">
      <c r="A244" s="68" t="s">
        <v>322</v>
      </c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9"/>
      <c r="AK244" s="58"/>
      <c r="AL244" s="59"/>
      <c r="AM244" s="59"/>
      <c r="AN244" s="59"/>
      <c r="AO244" s="59"/>
      <c r="AP244" s="59"/>
      <c r="AQ244" s="59" t="s">
        <v>333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/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10130.43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10130.43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-10130.43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-10130.43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36.4" customHeight="1" x14ac:dyDescent="0.2">
      <c r="A245" s="68" t="s">
        <v>322</v>
      </c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9"/>
      <c r="AK245" s="58"/>
      <c r="AL245" s="59"/>
      <c r="AM245" s="59"/>
      <c r="AN245" s="59"/>
      <c r="AO245" s="59"/>
      <c r="AP245" s="59"/>
      <c r="AQ245" s="59" t="s">
        <v>334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/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256.39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256.39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-256.39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-256.39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8" t="s">
        <v>174</v>
      </c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9"/>
      <c r="AK246" s="58"/>
      <c r="AL246" s="59"/>
      <c r="AM246" s="59"/>
      <c r="AN246" s="59"/>
      <c r="AO246" s="59"/>
      <c r="AP246" s="59"/>
      <c r="AQ246" s="59" t="s">
        <v>335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-7800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-7800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-7800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-7800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12.75" x14ac:dyDescent="0.2">
      <c r="A247" s="68" t="s">
        <v>195</v>
      </c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9"/>
      <c r="AK247" s="58"/>
      <c r="AL247" s="59"/>
      <c r="AM247" s="59"/>
      <c r="AN247" s="59"/>
      <c r="AO247" s="59"/>
      <c r="AP247" s="59"/>
      <c r="AQ247" s="59" t="s">
        <v>336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-14971.76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-14971.76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-14971.76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-14971.76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8" t="s">
        <v>186</v>
      </c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9"/>
      <c r="AK248" s="58"/>
      <c r="AL248" s="59"/>
      <c r="AM248" s="59"/>
      <c r="AN248" s="59"/>
      <c r="AO248" s="59"/>
      <c r="AP248" s="59"/>
      <c r="AQ248" s="59" t="s">
        <v>337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-8000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-8000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-8000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-8000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8" t="s">
        <v>179</v>
      </c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9"/>
      <c r="AK249" s="58"/>
      <c r="AL249" s="59"/>
      <c r="AM249" s="59"/>
      <c r="AN249" s="59"/>
      <c r="AO249" s="59"/>
      <c r="AP249" s="59"/>
      <c r="AQ249" s="59" t="s">
        <v>338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-2593.23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-2593.23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0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-2593.23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-2593.23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8" t="s">
        <v>174</v>
      </c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9"/>
      <c r="AK250" s="58"/>
      <c r="AL250" s="59"/>
      <c r="AM250" s="59"/>
      <c r="AN250" s="59"/>
      <c r="AO250" s="59"/>
      <c r="AP250" s="59"/>
      <c r="AQ250" s="59" t="s">
        <v>339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-408359.03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-408359.03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0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-408359.03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-408359.03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36.4" customHeight="1" x14ac:dyDescent="0.2">
      <c r="A251" s="68" t="s">
        <v>340</v>
      </c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9"/>
      <c r="AK251" s="58"/>
      <c r="AL251" s="59"/>
      <c r="AM251" s="59"/>
      <c r="AN251" s="59"/>
      <c r="AO251" s="59"/>
      <c r="AP251" s="59"/>
      <c r="AQ251" s="59" t="s">
        <v>341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-14999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-14999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0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-14999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-14999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8" t="s">
        <v>237</v>
      </c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9"/>
      <c r="AK252" s="58"/>
      <c r="AL252" s="59"/>
      <c r="AM252" s="59"/>
      <c r="AN252" s="59"/>
      <c r="AO252" s="59"/>
      <c r="AP252" s="59"/>
      <c r="AQ252" s="59" t="s">
        <v>342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-2872.04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-2872.04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0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-2872.04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-2872.04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4.2" customHeight="1" x14ac:dyDescent="0.2">
      <c r="A253" s="68" t="s">
        <v>184</v>
      </c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9"/>
      <c r="AK253" s="58"/>
      <c r="AL253" s="59"/>
      <c r="AM253" s="59"/>
      <c r="AN253" s="59"/>
      <c r="AO253" s="59"/>
      <c r="AP253" s="59"/>
      <c r="AQ253" s="59" t="s">
        <v>343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-17136.29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-17136.29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-17136.29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-17136.29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8" t="s">
        <v>186</v>
      </c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9"/>
      <c r="AK254" s="58"/>
      <c r="AL254" s="59"/>
      <c r="AM254" s="59"/>
      <c r="AN254" s="59"/>
      <c r="AO254" s="59"/>
      <c r="AP254" s="59"/>
      <c r="AQ254" s="59" t="s">
        <v>344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-27892.28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-27892.28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-27892.28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-27892.28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36.4" customHeight="1" x14ac:dyDescent="0.2">
      <c r="A255" s="68" t="s">
        <v>322</v>
      </c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9"/>
      <c r="AK255" s="58"/>
      <c r="AL255" s="59"/>
      <c r="AM255" s="59"/>
      <c r="AN255" s="59"/>
      <c r="AO255" s="59"/>
      <c r="AP255" s="59"/>
      <c r="AQ255" s="59" t="s">
        <v>345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-504623.63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-504623.63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8881.7999999999993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8881.7999999999993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-513505.43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-513505.43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36.4" customHeight="1" x14ac:dyDescent="0.2">
      <c r="A256" s="68" t="s">
        <v>322</v>
      </c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9"/>
      <c r="AK256" s="58"/>
      <c r="AL256" s="59"/>
      <c r="AM256" s="59"/>
      <c r="AN256" s="59"/>
      <c r="AO256" s="59"/>
      <c r="AP256" s="59"/>
      <c r="AQ256" s="59" t="s">
        <v>346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2002043.49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2002043.49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-2002043.49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-2002043.49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36.4" customHeight="1" x14ac:dyDescent="0.2">
      <c r="A257" s="68" t="s">
        <v>322</v>
      </c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9"/>
      <c r="AK257" s="58"/>
      <c r="AL257" s="59"/>
      <c r="AM257" s="59"/>
      <c r="AN257" s="59"/>
      <c r="AO257" s="59"/>
      <c r="AP257" s="59"/>
      <c r="AQ257" s="59" t="s">
        <v>347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757.8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757.8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-757.8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-757.8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8" t="s">
        <v>165</v>
      </c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9"/>
      <c r="AK258" s="58"/>
      <c r="AL258" s="59"/>
      <c r="AM258" s="59"/>
      <c r="AN258" s="59"/>
      <c r="AO258" s="59"/>
      <c r="AP258" s="59"/>
      <c r="AQ258" s="59" t="s">
        <v>348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-18000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-18000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-18000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-18000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8" t="s">
        <v>167</v>
      </c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9"/>
      <c r="AK259" s="58"/>
      <c r="AL259" s="59"/>
      <c r="AM259" s="59"/>
      <c r="AN259" s="59"/>
      <c r="AO259" s="59"/>
      <c r="AP259" s="59"/>
      <c r="AQ259" s="59" t="s">
        <v>349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18000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18000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18000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18000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8" t="s">
        <v>172</v>
      </c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9"/>
      <c r="AK260" s="58"/>
      <c r="AL260" s="59"/>
      <c r="AM260" s="59"/>
      <c r="AN260" s="59"/>
      <c r="AO260" s="59"/>
      <c r="AP260" s="59"/>
      <c r="AQ260" s="59" t="s">
        <v>350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600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600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600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600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8" t="s">
        <v>174</v>
      </c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9"/>
      <c r="AK261" s="58"/>
      <c r="AL261" s="59"/>
      <c r="AM261" s="59"/>
      <c r="AN261" s="59"/>
      <c r="AO261" s="59"/>
      <c r="AP261" s="59"/>
      <c r="AQ261" s="59" t="s">
        <v>351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9900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9900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9900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9900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4.2" customHeight="1" x14ac:dyDescent="0.2">
      <c r="A262" s="68" t="s">
        <v>179</v>
      </c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9"/>
      <c r="AK262" s="58"/>
      <c r="AL262" s="59"/>
      <c r="AM262" s="59"/>
      <c r="AN262" s="59"/>
      <c r="AO262" s="59"/>
      <c r="AP262" s="59"/>
      <c r="AQ262" s="59" t="s">
        <v>352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1698595.54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1698595.54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1698595.54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1698595.54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8" t="s">
        <v>186</v>
      </c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9"/>
      <c r="AK263" s="58"/>
      <c r="AL263" s="59"/>
      <c r="AM263" s="59"/>
      <c r="AN263" s="59"/>
      <c r="AO263" s="59"/>
      <c r="AP263" s="59"/>
      <c r="AQ263" s="59" t="s">
        <v>353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36863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36863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0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36863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36863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.2" customHeight="1" x14ac:dyDescent="0.2">
      <c r="A264" s="68" t="s">
        <v>179</v>
      </c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9"/>
      <c r="AK264" s="58"/>
      <c r="AL264" s="59"/>
      <c r="AM264" s="59"/>
      <c r="AN264" s="59"/>
      <c r="AO264" s="59"/>
      <c r="AP264" s="59"/>
      <c r="AQ264" s="59" t="s">
        <v>354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-39446.82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-39446.82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-39446.82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-39446.82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12.75" x14ac:dyDescent="0.2">
      <c r="A265" s="68" t="s">
        <v>174</v>
      </c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9"/>
      <c r="AK265" s="58"/>
      <c r="AL265" s="59"/>
      <c r="AM265" s="59"/>
      <c r="AN265" s="59"/>
      <c r="AO265" s="59"/>
      <c r="AP265" s="59"/>
      <c r="AQ265" s="59" t="s">
        <v>355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-16345.67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-16345.67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-16345.67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-16345.67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24.2" customHeight="1" x14ac:dyDescent="0.2">
      <c r="A266" s="68" t="s">
        <v>356</v>
      </c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9"/>
      <c r="AK266" s="58"/>
      <c r="AL266" s="59"/>
      <c r="AM266" s="59"/>
      <c r="AN266" s="59"/>
      <c r="AO266" s="59"/>
      <c r="AP266" s="59"/>
      <c r="AQ266" s="59" t="s">
        <v>357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622555.59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622555.59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622555.59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622555.59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8" t="s">
        <v>202</v>
      </c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9"/>
      <c r="AK267" s="58"/>
      <c r="AL267" s="59"/>
      <c r="AM267" s="59"/>
      <c r="AN267" s="59"/>
      <c r="AO267" s="59"/>
      <c r="AP267" s="59"/>
      <c r="AQ267" s="59" t="s">
        <v>358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289977.25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289977.25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289977.25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289977.25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24.2" customHeight="1" x14ac:dyDescent="0.2">
      <c r="A268" s="68" t="s">
        <v>237</v>
      </c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9"/>
      <c r="AK268" s="58"/>
      <c r="AL268" s="59"/>
      <c r="AM268" s="59"/>
      <c r="AN268" s="59"/>
      <c r="AO268" s="59"/>
      <c r="AP268" s="59"/>
      <c r="AQ268" s="59" t="s">
        <v>359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1752.02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1752.02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1752.02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1752.02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8" t="s">
        <v>184</v>
      </c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9"/>
      <c r="AK269" s="58"/>
      <c r="AL269" s="59"/>
      <c r="AM269" s="59"/>
      <c r="AN269" s="59"/>
      <c r="AO269" s="59"/>
      <c r="AP269" s="59"/>
      <c r="AQ269" s="59" t="s">
        <v>360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-13609.5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-13609.5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0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-13609.5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-13609.5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36.4" customHeight="1" x14ac:dyDescent="0.2">
      <c r="A270" s="68" t="s">
        <v>322</v>
      </c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9"/>
      <c r="AK270" s="58"/>
      <c r="AL270" s="59"/>
      <c r="AM270" s="59"/>
      <c r="AN270" s="59"/>
      <c r="AO270" s="59"/>
      <c r="AP270" s="59"/>
      <c r="AQ270" s="59" t="s">
        <v>361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2590841.41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2590841.41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10347929.710000001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10347929.710000001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-7757088.3000000007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-7757088.3000000007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36.4" customHeight="1" x14ac:dyDescent="0.2">
      <c r="A271" s="68" t="s">
        <v>322</v>
      </c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9"/>
      <c r="AK271" s="58"/>
      <c r="AL271" s="59"/>
      <c r="AM271" s="59"/>
      <c r="AN271" s="59"/>
      <c r="AO271" s="59"/>
      <c r="AP271" s="59"/>
      <c r="AQ271" s="59" t="s">
        <v>362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/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/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63405.599999999999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63405.599999999999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-63405.599999999999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-63405.599999999999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36.4" customHeight="1" x14ac:dyDescent="0.2">
      <c r="A272" s="68" t="s">
        <v>322</v>
      </c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9"/>
      <c r="AK272" s="58"/>
      <c r="AL272" s="59"/>
      <c r="AM272" s="59"/>
      <c r="AN272" s="59"/>
      <c r="AO272" s="59"/>
      <c r="AP272" s="59"/>
      <c r="AQ272" s="59" t="s">
        <v>363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28480700.870000001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28480700.870000001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-28480700.870000001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-28480700.870000001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36.4" customHeight="1" x14ac:dyDescent="0.2">
      <c r="A273" s="68" t="s">
        <v>322</v>
      </c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9"/>
      <c r="AK273" s="58"/>
      <c r="AL273" s="59"/>
      <c r="AM273" s="59"/>
      <c r="AN273" s="59"/>
      <c r="AO273" s="59"/>
      <c r="AP273" s="59"/>
      <c r="AQ273" s="59" t="s">
        <v>364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5032032.43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5032032.43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-5032032.43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-5032032.43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36.4" customHeight="1" x14ac:dyDescent="0.2">
      <c r="A274" s="68" t="s">
        <v>322</v>
      </c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9"/>
      <c r="AK274" s="58"/>
      <c r="AL274" s="59"/>
      <c r="AM274" s="59"/>
      <c r="AN274" s="59"/>
      <c r="AO274" s="59"/>
      <c r="AP274" s="59"/>
      <c r="AQ274" s="59" t="s">
        <v>365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349460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349460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-349460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-349460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36.4" customHeight="1" x14ac:dyDescent="0.2">
      <c r="A275" s="68" t="s">
        <v>322</v>
      </c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9"/>
      <c r="AK275" s="58"/>
      <c r="AL275" s="59"/>
      <c r="AM275" s="59"/>
      <c r="AN275" s="59"/>
      <c r="AO275" s="59"/>
      <c r="AP275" s="59"/>
      <c r="AQ275" s="59" t="s">
        <v>366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719338.02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719338.02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-719338.02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-719338.02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12.75" x14ac:dyDescent="0.2">
      <c r="A276" s="68" t="s">
        <v>186</v>
      </c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9"/>
      <c r="AK276" s="58"/>
      <c r="AL276" s="59"/>
      <c r="AM276" s="59"/>
      <c r="AN276" s="59"/>
      <c r="AO276" s="59"/>
      <c r="AP276" s="59"/>
      <c r="AQ276" s="59" t="s">
        <v>367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3354.29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3354.29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3354.29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3354.29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24.2" customHeight="1" x14ac:dyDescent="0.2">
      <c r="A277" s="68" t="s">
        <v>237</v>
      </c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9"/>
      <c r="AK277" s="58"/>
      <c r="AL277" s="59"/>
      <c r="AM277" s="59"/>
      <c r="AN277" s="59"/>
      <c r="AO277" s="59"/>
      <c r="AP277" s="59"/>
      <c r="AQ277" s="59" t="s">
        <v>368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-3354.29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-3354.29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-3354.29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-3354.29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36.4" customHeight="1" x14ac:dyDescent="0.2">
      <c r="A278" s="68" t="s">
        <v>322</v>
      </c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9"/>
      <c r="AK278" s="58"/>
      <c r="AL278" s="59"/>
      <c r="AM278" s="59"/>
      <c r="AN278" s="59"/>
      <c r="AO278" s="59"/>
      <c r="AP278" s="59"/>
      <c r="AQ278" s="59" t="s">
        <v>369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55000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55000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-55000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-55000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8" t="s">
        <v>165</v>
      </c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9"/>
      <c r="AK279" s="58"/>
      <c r="AL279" s="59"/>
      <c r="AM279" s="59"/>
      <c r="AN279" s="59"/>
      <c r="AO279" s="59"/>
      <c r="AP279" s="59"/>
      <c r="AQ279" s="59" t="s">
        <v>370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-4854.75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-4854.75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-4854.75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-4854.75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8" t="s">
        <v>167</v>
      </c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9"/>
      <c r="AK280" s="58"/>
      <c r="AL280" s="59"/>
      <c r="AM280" s="59"/>
      <c r="AN280" s="59"/>
      <c r="AO280" s="59"/>
      <c r="AP280" s="59"/>
      <c r="AQ280" s="59" t="s">
        <v>371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4854.75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4854.75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4854.75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4854.75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36.4" customHeight="1" x14ac:dyDescent="0.2">
      <c r="A281" s="68" t="s">
        <v>322</v>
      </c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9"/>
      <c r="AK281" s="58"/>
      <c r="AL281" s="59"/>
      <c r="AM281" s="59"/>
      <c r="AN281" s="59"/>
      <c r="AO281" s="59"/>
      <c r="AP281" s="59"/>
      <c r="AQ281" s="59" t="s">
        <v>372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2000000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2000000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-2000000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-2000000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8" t="s">
        <v>165</v>
      </c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9"/>
      <c r="AK282" s="58"/>
      <c r="AL282" s="59"/>
      <c r="AM282" s="59"/>
      <c r="AN282" s="59"/>
      <c r="AO282" s="59"/>
      <c r="AP282" s="59"/>
      <c r="AQ282" s="59" t="s">
        <v>373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-1755.12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-1755.12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-1755.12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-1755.12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24.2" customHeight="1" x14ac:dyDescent="0.2">
      <c r="A283" s="68" t="s">
        <v>169</v>
      </c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9"/>
      <c r="AK283" s="58"/>
      <c r="AL283" s="59"/>
      <c r="AM283" s="59"/>
      <c r="AN283" s="59"/>
      <c r="AO283" s="59"/>
      <c r="AP283" s="59"/>
      <c r="AQ283" s="59" t="s">
        <v>374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1755.12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1755.12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1755.12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1755.12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36.4" customHeight="1" x14ac:dyDescent="0.2">
      <c r="A284" s="68" t="s">
        <v>322</v>
      </c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9"/>
      <c r="AK284" s="58"/>
      <c r="AL284" s="59"/>
      <c r="AM284" s="59"/>
      <c r="AN284" s="59"/>
      <c r="AO284" s="59"/>
      <c r="AP284" s="59"/>
      <c r="AQ284" s="59" t="s">
        <v>375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100000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100000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-100000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-100000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8" t="s">
        <v>174</v>
      </c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9"/>
      <c r="AK285" s="58"/>
      <c r="AL285" s="59"/>
      <c r="AM285" s="59"/>
      <c r="AN285" s="59"/>
      <c r="AO285" s="59"/>
      <c r="AP285" s="59"/>
      <c r="AQ285" s="59" t="s">
        <v>376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-100000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-100000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-100000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-100000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36.4" customHeight="1" x14ac:dyDescent="0.2">
      <c r="A286" s="68" t="s">
        <v>377</v>
      </c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9"/>
      <c r="AK286" s="58"/>
      <c r="AL286" s="59"/>
      <c r="AM286" s="59"/>
      <c r="AN286" s="59"/>
      <c r="AO286" s="59"/>
      <c r="AP286" s="59"/>
      <c r="AQ286" s="59" t="s">
        <v>378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-110000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-110000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-110000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-110000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24.2" customHeight="1" x14ac:dyDescent="0.2">
      <c r="A287" s="68" t="s">
        <v>172</v>
      </c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9"/>
      <c r="AK287" s="58"/>
      <c r="AL287" s="59"/>
      <c r="AM287" s="59"/>
      <c r="AN287" s="59"/>
      <c r="AO287" s="59"/>
      <c r="AP287" s="59"/>
      <c r="AQ287" s="59" t="s">
        <v>379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2000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2000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ref="DX287:DX350" si="13">CH287+CX287+DK287</f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ref="EK287:EK350" si="14">BC287-DX287</f>
        <v>2000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ref="EX287:EX350" si="15">BU287-DX287</f>
        <v>2000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8" t="s">
        <v>179</v>
      </c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9"/>
      <c r="AK288" s="58"/>
      <c r="AL288" s="59"/>
      <c r="AM288" s="59"/>
      <c r="AN288" s="59"/>
      <c r="AO288" s="59"/>
      <c r="AP288" s="59"/>
      <c r="AQ288" s="59" t="s">
        <v>380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7957.2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7957.2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7957.2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7957.2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8" t="s">
        <v>184</v>
      </c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9"/>
      <c r="AK289" s="58"/>
      <c r="AL289" s="59"/>
      <c r="AM289" s="59"/>
      <c r="AN289" s="59"/>
      <c r="AO289" s="59"/>
      <c r="AP289" s="59"/>
      <c r="AQ289" s="59" t="s">
        <v>381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-9957.2000000000007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-9957.2000000000007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-9957.2000000000007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-9957.2000000000007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36.4" customHeight="1" x14ac:dyDescent="0.2">
      <c r="A290" s="68" t="s">
        <v>322</v>
      </c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9"/>
      <c r="AK290" s="58"/>
      <c r="AL290" s="59"/>
      <c r="AM290" s="59"/>
      <c r="AN290" s="59"/>
      <c r="AO290" s="59"/>
      <c r="AP290" s="59"/>
      <c r="AQ290" s="59" t="s">
        <v>382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/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-24629.1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-24629.1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24629.1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24629.1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36.4" customHeight="1" x14ac:dyDescent="0.2">
      <c r="A291" s="68" t="s">
        <v>322</v>
      </c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9"/>
      <c r="AK291" s="58"/>
      <c r="AL291" s="59"/>
      <c r="AM291" s="59"/>
      <c r="AN291" s="59"/>
      <c r="AO291" s="59"/>
      <c r="AP291" s="59"/>
      <c r="AQ291" s="59" t="s">
        <v>383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/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/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8943666.6699999999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8943666.6699999999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-8943666.6699999999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-8943666.6699999999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8" t="s">
        <v>165</v>
      </c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9"/>
      <c r="AK292" s="58"/>
      <c r="AL292" s="59"/>
      <c r="AM292" s="59"/>
      <c r="AN292" s="59"/>
      <c r="AO292" s="59"/>
      <c r="AP292" s="59"/>
      <c r="AQ292" s="59" t="s">
        <v>384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223579.96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223579.96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-223579.96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-223579.96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8" t="s">
        <v>172</v>
      </c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9"/>
      <c r="AK293" s="58"/>
      <c r="AL293" s="59"/>
      <c r="AM293" s="59"/>
      <c r="AN293" s="59"/>
      <c r="AO293" s="59"/>
      <c r="AP293" s="59"/>
      <c r="AQ293" s="59" t="s">
        <v>385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-6134.95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-6134.95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800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800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-6934.95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-6934.95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2.75" x14ac:dyDescent="0.2">
      <c r="A294" s="68" t="s">
        <v>174</v>
      </c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9"/>
      <c r="AK294" s="58"/>
      <c r="AL294" s="59"/>
      <c r="AM294" s="59"/>
      <c r="AN294" s="59"/>
      <c r="AO294" s="59"/>
      <c r="AP294" s="59"/>
      <c r="AQ294" s="59" t="s">
        <v>386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6134.95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6134.95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6600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6600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-465.05000000000018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-465.05000000000018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24.2" customHeight="1" x14ac:dyDescent="0.2">
      <c r="A295" s="68" t="s">
        <v>169</v>
      </c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9"/>
      <c r="AK295" s="58"/>
      <c r="AL295" s="59"/>
      <c r="AM295" s="59"/>
      <c r="AN295" s="59"/>
      <c r="AO295" s="59"/>
      <c r="AP295" s="59"/>
      <c r="AQ295" s="59" t="s">
        <v>387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89731.07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89731.07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-89731.07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-89731.07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12.75" x14ac:dyDescent="0.2">
      <c r="A296" s="68" t="s">
        <v>177</v>
      </c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9"/>
      <c r="AK296" s="58"/>
      <c r="AL296" s="59"/>
      <c r="AM296" s="59"/>
      <c r="AN296" s="59"/>
      <c r="AO296" s="59"/>
      <c r="AP296" s="59"/>
      <c r="AQ296" s="59" t="s">
        <v>388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2235.36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2235.36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-2235.36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-2235.36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24.2" customHeight="1" x14ac:dyDescent="0.2">
      <c r="A297" s="68" t="s">
        <v>179</v>
      </c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9"/>
      <c r="AK297" s="58"/>
      <c r="AL297" s="59"/>
      <c r="AM297" s="59"/>
      <c r="AN297" s="59"/>
      <c r="AO297" s="59"/>
      <c r="AP297" s="59"/>
      <c r="AQ297" s="59" t="s">
        <v>389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52000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52000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-52000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-52000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24.2" customHeight="1" x14ac:dyDescent="0.2">
      <c r="A298" s="68" t="s">
        <v>184</v>
      </c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9"/>
      <c r="AK298" s="58"/>
      <c r="AL298" s="59"/>
      <c r="AM298" s="59"/>
      <c r="AN298" s="59"/>
      <c r="AO298" s="59"/>
      <c r="AP298" s="59"/>
      <c r="AQ298" s="59" t="s">
        <v>390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/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/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13700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13700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-13700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-13700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36.4" customHeight="1" x14ac:dyDescent="0.2">
      <c r="A299" s="68" t="s">
        <v>377</v>
      </c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9"/>
      <c r="AK299" s="58"/>
      <c r="AL299" s="59"/>
      <c r="AM299" s="59"/>
      <c r="AN299" s="59"/>
      <c r="AO299" s="59"/>
      <c r="AP299" s="59"/>
      <c r="AQ299" s="59" t="s">
        <v>391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/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/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83000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83000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-83000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-83000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12.75" x14ac:dyDescent="0.2">
      <c r="A300" s="68" t="s">
        <v>174</v>
      </c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9"/>
      <c r="AK300" s="58"/>
      <c r="AL300" s="59"/>
      <c r="AM300" s="59"/>
      <c r="AN300" s="59"/>
      <c r="AO300" s="59"/>
      <c r="AP300" s="59"/>
      <c r="AQ300" s="59" t="s">
        <v>392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/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/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219684.12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219684.12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-219684.12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-219684.12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36.4" customHeight="1" x14ac:dyDescent="0.2">
      <c r="A301" s="68" t="s">
        <v>322</v>
      </c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9"/>
      <c r="AK301" s="58"/>
      <c r="AL301" s="59"/>
      <c r="AM301" s="59"/>
      <c r="AN301" s="59"/>
      <c r="AO301" s="59"/>
      <c r="AP301" s="59"/>
      <c r="AQ301" s="59" t="s">
        <v>393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/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/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3074059.94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3074059.94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-3074059.94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-3074059.94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36.4" customHeight="1" x14ac:dyDescent="0.2">
      <c r="A302" s="68" t="s">
        <v>322</v>
      </c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9"/>
      <c r="AK302" s="58"/>
      <c r="AL302" s="59"/>
      <c r="AM302" s="59"/>
      <c r="AN302" s="59"/>
      <c r="AO302" s="59"/>
      <c r="AP302" s="59"/>
      <c r="AQ302" s="59" t="s">
        <v>394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/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/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419199.03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419199.03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-419199.03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-419199.03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8" t="s">
        <v>174</v>
      </c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9"/>
      <c r="AK303" s="58"/>
      <c r="AL303" s="59"/>
      <c r="AM303" s="59"/>
      <c r="AN303" s="59"/>
      <c r="AO303" s="59"/>
      <c r="AP303" s="59"/>
      <c r="AQ303" s="59" t="s">
        <v>395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/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/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2315.88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2315.88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-2315.88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-2315.88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36.4" customHeight="1" x14ac:dyDescent="0.2">
      <c r="A304" s="68" t="s">
        <v>322</v>
      </c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9"/>
      <c r="AK304" s="58"/>
      <c r="AL304" s="59"/>
      <c r="AM304" s="59"/>
      <c r="AN304" s="59"/>
      <c r="AO304" s="59"/>
      <c r="AP304" s="59"/>
      <c r="AQ304" s="59" t="s">
        <v>396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/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/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31051.360000000001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31051.360000000001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-31051.360000000001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-31051.360000000001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36.4" customHeight="1" x14ac:dyDescent="0.2">
      <c r="A305" s="68" t="s">
        <v>322</v>
      </c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9"/>
      <c r="AK305" s="58"/>
      <c r="AL305" s="59"/>
      <c r="AM305" s="59"/>
      <c r="AN305" s="59"/>
      <c r="AO305" s="59"/>
      <c r="AP305" s="59"/>
      <c r="AQ305" s="59" t="s">
        <v>397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/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/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4137.87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4137.87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-4137.87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-4137.87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36.4" customHeight="1" x14ac:dyDescent="0.2">
      <c r="A306" s="68" t="s">
        <v>322</v>
      </c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9"/>
      <c r="AK306" s="58"/>
      <c r="AL306" s="59"/>
      <c r="AM306" s="59"/>
      <c r="AN306" s="59"/>
      <c r="AO306" s="59"/>
      <c r="AP306" s="59"/>
      <c r="AQ306" s="59" t="s">
        <v>398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/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/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14061.19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14061.19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-14061.19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-14061.19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8" t="s">
        <v>195</v>
      </c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9"/>
      <c r="AK307" s="58"/>
      <c r="AL307" s="59"/>
      <c r="AM307" s="59"/>
      <c r="AN307" s="59"/>
      <c r="AO307" s="59"/>
      <c r="AP307" s="59"/>
      <c r="AQ307" s="59" t="s">
        <v>399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/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/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202680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202680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-202680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-202680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12.75" x14ac:dyDescent="0.2">
      <c r="A308" s="68" t="s">
        <v>174</v>
      </c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9"/>
      <c r="AK308" s="58"/>
      <c r="AL308" s="59"/>
      <c r="AM308" s="59"/>
      <c r="AN308" s="59"/>
      <c r="AO308" s="59"/>
      <c r="AP308" s="59"/>
      <c r="AQ308" s="59" t="s">
        <v>400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48000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48000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48000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48000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24.2" customHeight="1" x14ac:dyDescent="0.2">
      <c r="A309" s="68" t="s">
        <v>184</v>
      </c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9"/>
      <c r="AK309" s="58"/>
      <c r="AL309" s="59"/>
      <c r="AM309" s="59"/>
      <c r="AN309" s="59"/>
      <c r="AO309" s="59"/>
      <c r="AP309" s="59"/>
      <c r="AQ309" s="59" t="s">
        <v>401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-13623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-13623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/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0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-13623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-13623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36.4" customHeight="1" x14ac:dyDescent="0.2">
      <c r="A310" s="68" t="s">
        <v>377</v>
      </c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9"/>
      <c r="AK310" s="58"/>
      <c r="AL310" s="59"/>
      <c r="AM310" s="59"/>
      <c r="AN310" s="59"/>
      <c r="AO310" s="59"/>
      <c r="AP310" s="59"/>
      <c r="AQ310" s="59" t="s">
        <v>402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-34377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-34377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131000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131000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-165377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-165377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12.75" x14ac:dyDescent="0.2">
      <c r="A311" s="68" t="s">
        <v>165</v>
      </c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9"/>
      <c r="AK311" s="58"/>
      <c r="AL311" s="59"/>
      <c r="AM311" s="59"/>
      <c r="AN311" s="59"/>
      <c r="AO311" s="59"/>
      <c r="AP311" s="59"/>
      <c r="AQ311" s="59" t="s">
        <v>403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249254.98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249254.98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2100508.23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2100508.23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-1851253.25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-1851253.25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8" t="s">
        <v>167</v>
      </c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9"/>
      <c r="AK312" s="58"/>
      <c r="AL312" s="59"/>
      <c r="AM312" s="59"/>
      <c r="AN312" s="59"/>
      <c r="AO312" s="59"/>
      <c r="AP312" s="59"/>
      <c r="AQ312" s="59" t="s">
        <v>404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10000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10000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10763.98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10763.98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-763.97999999999956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-763.97999999999956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4.2" customHeight="1" x14ac:dyDescent="0.2">
      <c r="A313" s="68" t="s">
        <v>172</v>
      </c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9"/>
      <c r="AK313" s="58"/>
      <c r="AL313" s="59"/>
      <c r="AM313" s="59"/>
      <c r="AN313" s="59"/>
      <c r="AO313" s="59"/>
      <c r="AP313" s="59"/>
      <c r="AQ313" s="59" t="s">
        <v>405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-3850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-3850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/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-3850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-3850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8" t="s">
        <v>174</v>
      </c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9"/>
      <c r="AK314" s="58"/>
      <c r="AL314" s="59"/>
      <c r="AM314" s="59"/>
      <c r="AN314" s="59"/>
      <c r="AO314" s="59"/>
      <c r="AP314" s="59"/>
      <c r="AQ314" s="59" t="s">
        <v>406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2200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2200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2200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2200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24.2" customHeight="1" x14ac:dyDescent="0.2">
      <c r="A315" s="68" t="s">
        <v>169</v>
      </c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9"/>
      <c r="AK315" s="58"/>
      <c r="AL315" s="59"/>
      <c r="AM315" s="59"/>
      <c r="AN315" s="59"/>
      <c r="AO315" s="59"/>
      <c r="AP315" s="59"/>
      <c r="AQ315" s="59" t="s">
        <v>407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578113.81999999995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578113.81999999995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493773.25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493773.25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84340.569999999949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84340.569999999949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8" t="s">
        <v>177</v>
      </c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9"/>
      <c r="AK316" s="58"/>
      <c r="AL316" s="59"/>
      <c r="AM316" s="59"/>
      <c r="AN316" s="59"/>
      <c r="AO316" s="59"/>
      <c r="AP316" s="59"/>
      <c r="AQ316" s="59" t="s">
        <v>408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/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/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7697.46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7697.46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-7697.46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-7697.46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12.75" x14ac:dyDescent="0.2">
      <c r="A317" s="68" t="s">
        <v>174</v>
      </c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9"/>
      <c r="AK317" s="58"/>
      <c r="AL317" s="59"/>
      <c r="AM317" s="59"/>
      <c r="AN317" s="59"/>
      <c r="AO317" s="59"/>
      <c r="AP317" s="59"/>
      <c r="AQ317" s="59" t="s">
        <v>409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1650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1650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12150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12150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-10500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-10500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8" t="s">
        <v>202</v>
      </c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9"/>
      <c r="AK318" s="58"/>
      <c r="AL318" s="59"/>
      <c r="AM318" s="59"/>
      <c r="AN318" s="59"/>
      <c r="AO318" s="59"/>
      <c r="AP318" s="59"/>
      <c r="AQ318" s="59" t="s">
        <v>410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/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/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27000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27000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-27000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-27000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36.4" customHeight="1" x14ac:dyDescent="0.2">
      <c r="A319" s="68" t="s">
        <v>322</v>
      </c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9"/>
      <c r="AK319" s="58"/>
      <c r="AL319" s="59"/>
      <c r="AM319" s="59"/>
      <c r="AN319" s="59"/>
      <c r="AO319" s="59"/>
      <c r="AP319" s="59"/>
      <c r="AQ319" s="59" t="s">
        <v>411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/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/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4259.8100000000004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4259.8100000000004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-4259.8100000000004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-4259.8100000000004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12.75" x14ac:dyDescent="0.2">
      <c r="A320" s="68" t="s">
        <v>165</v>
      </c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9"/>
      <c r="AK320" s="58"/>
      <c r="AL320" s="59"/>
      <c r="AM320" s="59"/>
      <c r="AN320" s="59"/>
      <c r="AO320" s="59"/>
      <c r="AP320" s="59"/>
      <c r="AQ320" s="59" t="s">
        <v>412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-5000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-5000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/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-5000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-5000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24.2" customHeight="1" x14ac:dyDescent="0.2">
      <c r="A321" s="68" t="s">
        <v>167</v>
      </c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9"/>
      <c r="AK321" s="58"/>
      <c r="AL321" s="59"/>
      <c r="AM321" s="59"/>
      <c r="AN321" s="59"/>
      <c r="AO321" s="59"/>
      <c r="AP321" s="59"/>
      <c r="AQ321" s="59" t="s">
        <v>413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5000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5000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/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5000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5000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24.2" customHeight="1" x14ac:dyDescent="0.2">
      <c r="A322" s="68" t="s">
        <v>179</v>
      </c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9"/>
      <c r="AK322" s="58"/>
      <c r="AL322" s="59"/>
      <c r="AM322" s="59"/>
      <c r="AN322" s="59"/>
      <c r="AO322" s="59"/>
      <c r="AP322" s="59"/>
      <c r="AQ322" s="59" t="s">
        <v>414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-3674.63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-3674.63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-3674.63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-3674.63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12.75" x14ac:dyDescent="0.2">
      <c r="A323" s="68" t="s">
        <v>200</v>
      </c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9"/>
      <c r="AK323" s="58"/>
      <c r="AL323" s="59"/>
      <c r="AM323" s="59"/>
      <c r="AN323" s="59"/>
      <c r="AO323" s="59"/>
      <c r="AP323" s="59"/>
      <c r="AQ323" s="59" t="s">
        <v>415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11687.16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11687.16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/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11687.16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11687.16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24.2" customHeight="1" x14ac:dyDescent="0.2">
      <c r="A324" s="68" t="s">
        <v>182</v>
      </c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9"/>
      <c r="AK324" s="58"/>
      <c r="AL324" s="59"/>
      <c r="AM324" s="59"/>
      <c r="AN324" s="59"/>
      <c r="AO324" s="59"/>
      <c r="AP324" s="59"/>
      <c r="AQ324" s="59" t="s">
        <v>416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-10512.53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-10512.53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/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-10512.53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-10512.53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36.4" customHeight="1" x14ac:dyDescent="0.2">
      <c r="A325" s="68" t="s">
        <v>322</v>
      </c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9"/>
      <c r="AK325" s="58"/>
      <c r="AL325" s="59"/>
      <c r="AM325" s="59"/>
      <c r="AN325" s="59"/>
      <c r="AO325" s="59"/>
      <c r="AP325" s="59"/>
      <c r="AQ325" s="59" t="s">
        <v>417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/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/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236991.73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236991.73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-236991.73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-236991.73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12.75" x14ac:dyDescent="0.2">
      <c r="A326" s="68" t="s">
        <v>418</v>
      </c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9"/>
      <c r="AK326" s="58"/>
      <c r="AL326" s="59"/>
      <c r="AM326" s="59"/>
      <c r="AN326" s="59"/>
      <c r="AO326" s="59"/>
      <c r="AP326" s="59"/>
      <c r="AQ326" s="59" t="s">
        <v>419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2500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2500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/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2500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2500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8" t="s">
        <v>174</v>
      </c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9"/>
      <c r="AK327" s="58"/>
      <c r="AL327" s="59"/>
      <c r="AM327" s="59"/>
      <c r="AN327" s="59"/>
      <c r="AO327" s="59"/>
      <c r="AP327" s="59"/>
      <c r="AQ327" s="59" t="s">
        <v>420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180000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180000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180000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180000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24.2" customHeight="1" x14ac:dyDescent="0.2">
      <c r="A328" s="68" t="s">
        <v>356</v>
      </c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9"/>
      <c r="AK328" s="58"/>
      <c r="AL328" s="59"/>
      <c r="AM328" s="59"/>
      <c r="AN328" s="59"/>
      <c r="AO328" s="59"/>
      <c r="AP328" s="59"/>
      <c r="AQ328" s="59" t="s">
        <v>421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-180000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-180000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/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-180000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-180000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36.4" customHeight="1" x14ac:dyDescent="0.2">
      <c r="A329" s="68" t="s">
        <v>322</v>
      </c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9"/>
      <c r="AK329" s="58"/>
      <c r="AL329" s="59"/>
      <c r="AM329" s="59"/>
      <c r="AN329" s="59"/>
      <c r="AO329" s="59"/>
      <c r="AP329" s="59"/>
      <c r="AQ329" s="59" t="s">
        <v>422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/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/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31398.14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31398.14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-31398.14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-31398.14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36.4" customHeight="1" x14ac:dyDescent="0.2">
      <c r="A330" s="68" t="s">
        <v>322</v>
      </c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9"/>
      <c r="AK330" s="58"/>
      <c r="AL330" s="59"/>
      <c r="AM330" s="59"/>
      <c r="AN330" s="59"/>
      <c r="AO330" s="59"/>
      <c r="AP330" s="59"/>
      <c r="AQ330" s="59" t="s">
        <v>423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/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/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420000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420000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-420000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-420000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12.75" x14ac:dyDescent="0.2">
      <c r="A331" s="68" t="s">
        <v>165</v>
      </c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9"/>
      <c r="AK331" s="58"/>
      <c r="AL331" s="59"/>
      <c r="AM331" s="59"/>
      <c r="AN331" s="59"/>
      <c r="AO331" s="59"/>
      <c r="AP331" s="59"/>
      <c r="AQ331" s="59" t="s">
        <v>424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-20000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-20000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/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0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-20000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-20000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24.2" customHeight="1" x14ac:dyDescent="0.2">
      <c r="A332" s="68" t="s">
        <v>167</v>
      </c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9"/>
      <c r="AK332" s="58"/>
      <c r="AL332" s="59"/>
      <c r="AM332" s="59"/>
      <c r="AN332" s="59"/>
      <c r="AO332" s="59"/>
      <c r="AP332" s="59"/>
      <c r="AQ332" s="59" t="s">
        <v>425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20000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20000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20000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20000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48.6" customHeight="1" x14ac:dyDescent="0.2">
      <c r="A333" s="68" t="s">
        <v>426</v>
      </c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9"/>
      <c r="AK333" s="58"/>
      <c r="AL333" s="59"/>
      <c r="AM333" s="59"/>
      <c r="AN333" s="59"/>
      <c r="AO333" s="59"/>
      <c r="AP333" s="59"/>
      <c r="AQ333" s="59" t="s">
        <v>427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-9464.9699999999993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-9464.9699999999993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/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0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-9464.9699999999993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-9464.9699999999993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24.2" customHeight="1" x14ac:dyDescent="0.2">
      <c r="A334" s="68" t="s">
        <v>179</v>
      </c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9"/>
      <c r="AK334" s="58"/>
      <c r="AL334" s="59"/>
      <c r="AM334" s="59"/>
      <c r="AN334" s="59"/>
      <c r="AO334" s="59"/>
      <c r="AP334" s="59"/>
      <c r="AQ334" s="59" t="s">
        <v>428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9464.9699999999993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9464.9699999999993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/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9464.9699999999993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9464.9699999999993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12.75" x14ac:dyDescent="0.2">
      <c r="A335" s="68" t="s">
        <v>174</v>
      </c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9"/>
      <c r="AK335" s="58"/>
      <c r="AL335" s="59"/>
      <c r="AM335" s="59"/>
      <c r="AN335" s="59"/>
      <c r="AO335" s="59"/>
      <c r="AP335" s="59"/>
      <c r="AQ335" s="59" t="s">
        <v>429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-42000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-42000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/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-42000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-42000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24.2" customHeight="1" x14ac:dyDescent="0.2">
      <c r="A336" s="68" t="s">
        <v>184</v>
      </c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9"/>
      <c r="AK336" s="58"/>
      <c r="AL336" s="59"/>
      <c r="AM336" s="59"/>
      <c r="AN336" s="59"/>
      <c r="AO336" s="59"/>
      <c r="AP336" s="59"/>
      <c r="AQ336" s="59" t="s">
        <v>430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42000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42000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/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0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42000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42000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36.4" customHeight="1" x14ac:dyDescent="0.2">
      <c r="A337" s="68" t="s">
        <v>322</v>
      </c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9"/>
      <c r="AK337" s="58"/>
      <c r="AL337" s="59"/>
      <c r="AM337" s="59"/>
      <c r="AN337" s="59"/>
      <c r="AO337" s="59"/>
      <c r="AP337" s="59"/>
      <c r="AQ337" s="59" t="s">
        <v>431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/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/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165979.29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165979.29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-165979.29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-165979.29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24.2" customHeight="1" x14ac:dyDescent="0.2">
      <c r="A338" s="68" t="s">
        <v>179</v>
      </c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9"/>
      <c r="AK338" s="58"/>
      <c r="AL338" s="59"/>
      <c r="AM338" s="59"/>
      <c r="AN338" s="59"/>
      <c r="AO338" s="59"/>
      <c r="AP338" s="59"/>
      <c r="AQ338" s="59" t="s">
        <v>432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49000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49000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/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49000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49000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24.2" customHeight="1" x14ac:dyDescent="0.2">
      <c r="A339" s="68" t="s">
        <v>202</v>
      </c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9"/>
      <c r="AK339" s="58"/>
      <c r="AL339" s="59"/>
      <c r="AM339" s="59"/>
      <c r="AN339" s="59"/>
      <c r="AO339" s="59"/>
      <c r="AP339" s="59"/>
      <c r="AQ339" s="59" t="s">
        <v>433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-194000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-194000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/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-194000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-194000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24.2" customHeight="1" x14ac:dyDescent="0.2">
      <c r="A340" s="68" t="s">
        <v>184</v>
      </c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9"/>
      <c r="AK340" s="58"/>
      <c r="AL340" s="59"/>
      <c r="AM340" s="59"/>
      <c r="AN340" s="59"/>
      <c r="AO340" s="59"/>
      <c r="AP340" s="59"/>
      <c r="AQ340" s="59" t="s">
        <v>434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21000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21000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/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21000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21000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36.4" customHeight="1" x14ac:dyDescent="0.2">
      <c r="A341" s="68" t="s">
        <v>377</v>
      </c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9"/>
      <c r="AK341" s="58"/>
      <c r="AL341" s="59"/>
      <c r="AM341" s="59"/>
      <c r="AN341" s="59"/>
      <c r="AO341" s="59"/>
      <c r="AP341" s="59"/>
      <c r="AQ341" s="59" t="s">
        <v>435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124000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124000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/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0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124000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124000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36.4" customHeight="1" x14ac:dyDescent="0.2">
      <c r="A342" s="68" t="s">
        <v>322</v>
      </c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9"/>
      <c r="AK342" s="58"/>
      <c r="AL342" s="59"/>
      <c r="AM342" s="59"/>
      <c r="AN342" s="59"/>
      <c r="AO342" s="59"/>
      <c r="AP342" s="59"/>
      <c r="AQ342" s="59" t="s">
        <v>436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/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/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1010368.46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1010368.46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-1010368.46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-1010368.46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36.4" customHeight="1" x14ac:dyDescent="0.2">
      <c r="A343" s="68" t="s">
        <v>322</v>
      </c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9"/>
      <c r="AK343" s="58"/>
      <c r="AL343" s="59"/>
      <c r="AM343" s="59"/>
      <c r="AN343" s="59"/>
      <c r="AO343" s="59"/>
      <c r="AP343" s="59"/>
      <c r="AQ343" s="59" t="s">
        <v>437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/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/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50000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50000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-50000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-50000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36.4" customHeight="1" x14ac:dyDescent="0.2">
      <c r="A344" s="68" t="s">
        <v>322</v>
      </c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9"/>
      <c r="AK344" s="58"/>
      <c r="AL344" s="59"/>
      <c r="AM344" s="59"/>
      <c r="AN344" s="59"/>
      <c r="AO344" s="59"/>
      <c r="AP344" s="59"/>
      <c r="AQ344" s="59" t="s">
        <v>438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/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/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100000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100000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-100000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-100000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12.75" x14ac:dyDescent="0.2">
      <c r="A345" s="68" t="s">
        <v>174</v>
      </c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9"/>
      <c r="AK345" s="58"/>
      <c r="AL345" s="59"/>
      <c r="AM345" s="59"/>
      <c r="AN345" s="59"/>
      <c r="AO345" s="59"/>
      <c r="AP345" s="59"/>
      <c r="AQ345" s="59" t="s">
        <v>439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184000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184000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469000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469000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-285000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-285000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36.4" customHeight="1" x14ac:dyDescent="0.2">
      <c r="A346" s="68" t="s">
        <v>377</v>
      </c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9"/>
      <c r="AK346" s="58"/>
      <c r="AL346" s="59"/>
      <c r="AM346" s="59"/>
      <c r="AN346" s="59"/>
      <c r="AO346" s="59"/>
      <c r="AP346" s="59"/>
      <c r="AQ346" s="59" t="s">
        <v>440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231000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231000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687000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687000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-456000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-456000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36.4" customHeight="1" x14ac:dyDescent="0.2">
      <c r="A347" s="68" t="s">
        <v>240</v>
      </c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9"/>
      <c r="AK347" s="58"/>
      <c r="AL347" s="59"/>
      <c r="AM347" s="59"/>
      <c r="AN347" s="59"/>
      <c r="AO347" s="59"/>
      <c r="AP347" s="59"/>
      <c r="AQ347" s="59" t="s">
        <v>441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178809.87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178809.87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2663819.6800000002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2663819.6800000002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-2485009.81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-2485009.81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36.4" customHeight="1" x14ac:dyDescent="0.2">
      <c r="A348" s="68" t="s">
        <v>240</v>
      </c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9"/>
      <c r="AK348" s="58"/>
      <c r="AL348" s="59"/>
      <c r="AM348" s="59"/>
      <c r="AN348" s="59"/>
      <c r="AO348" s="59"/>
      <c r="AP348" s="59"/>
      <c r="AQ348" s="59" t="s">
        <v>442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/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/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9433020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9433020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-9433020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-9433020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12.75" x14ac:dyDescent="0.2">
      <c r="A349" s="68" t="s">
        <v>177</v>
      </c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9"/>
      <c r="AK349" s="58"/>
      <c r="AL349" s="59"/>
      <c r="AM349" s="59"/>
      <c r="AN349" s="59"/>
      <c r="AO349" s="59"/>
      <c r="AP349" s="59"/>
      <c r="AQ349" s="59" t="s">
        <v>443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/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/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2126.16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2126.16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-2126.16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-2126.16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8" t="s">
        <v>186</v>
      </c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9"/>
      <c r="AK350" s="58"/>
      <c r="AL350" s="59"/>
      <c r="AM350" s="59"/>
      <c r="AN350" s="59"/>
      <c r="AO350" s="59"/>
      <c r="AP350" s="59"/>
      <c r="AQ350" s="59" t="s">
        <v>444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/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/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10676.19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10676.19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-10676.19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-10676.19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24.2" customHeight="1" x14ac:dyDescent="0.2">
      <c r="A351" s="68" t="s">
        <v>179</v>
      </c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9"/>
      <c r="AK351" s="58"/>
      <c r="AL351" s="59"/>
      <c r="AM351" s="59"/>
      <c r="AN351" s="59"/>
      <c r="AO351" s="59"/>
      <c r="AP351" s="59"/>
      <c r="AQ351" s="59" t="s">
        <v>445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208853.55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208853.55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42949.2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ref="DX351:DX391" si="16">CH351+CX351+DK351</f>
        <v>42949.2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ref="EK351:EK390" si="17">BC351-DX351</f>
        <v>165904.34999999998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ref="EX351:EX390" si="18">BU351-DX351</f>
        <v>165904.34999999998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24.2" customHeight="1" x14ac:dyDescent="0.2">
      <c r="A352" s="68" t="s">
        <v>202</v>
      </c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9"/>
      <c r="AK352" s="58"/>
      <c r="AL352" s="59"/>
      <c r="AM352" s="59"/>
      <c r="AN352" s="59"/>
      <c r="AO352" s="59"/>
      <c r="AP352" s="59"/>
      <c r="AQ352" s="59" t="s">
        <v>446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120189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120189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3953014.59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6"/>
        <v>3953014.59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7"/>
        <v>-3832825.59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8"/>
        <v>-3832825.59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24.2" customHeight="1" x14ac:dyDescent="0.2">
      <c r="A353" s="68" t="s">
        <v>237</v>
      </c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9"/>
      <c r="AK353" s="58"/>
      <c r="AL353" s="59"/>
      <c r="AM353" s="59"/>
      <c r="AN353" s="59"/>
      <c r="AO353" s="59"/>
      <c r="AP353" s="59"/>
      <c r="AQ353" s="59" t="s">
        <v>447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19819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19819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19819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si="16"/>
        <v>19819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si="17"/>
        <v>0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si="18"/>
        <v>0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24.2" customHeight="1" x14ac:dyDescent="0.2">
      <c r="A354" s="68" t="s">
        <v>184</v>
      </c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9"/>
      <c r="AK354" s="58"/>
      <c r="AL354" s="59"/>
      <c r="AM354" s="59"/>
      <c r="AN354" s="59"/>
      <c r="AO354" s="59"/>
      <c r="AP354" s="59"/>
      <c r="AQ354" s="59" t="s">
        <v>448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-261261.66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-261261.66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7740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7740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-269001.66000000003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-269001.66000000003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12.75" x14ac:dyDescent="0.2">
      <c r="A355" s="68" t="s">
        <v>186</v>
      </c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9"/>
      <c r="AK355" s="58"/>
      <c r="AL355" s="59"/>
      <c r="AM355" s="59"/>
      <c r="AN355" s="59"/>
      <c r="AO355" s="59"/>
      <c r="AP355" s="59"/>
      <c r="AQ355" s="59" t="s">
        <v>449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-53776.22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-53776.22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28596.07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28596.07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-82372.290000000008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-82372.290000000008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24.2" customHeight="1" x14ac:dyDescent="0.2">
      <c r="A356" s="68" t="s">
        <v>356</v>
      </c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9"/>
      <c r="AK356" s="58"/>
      <c r="AL356" s="59"/>
      <c r="AM356" s="59"/>
      <c r="AN356" s="59"/>
      <c r="AO356" s="59"/>
      <c r="AP356" s="59"/>
      <c r="AQ356" s="59" t="s">
        <v>450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-36650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-36650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/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0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-36650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-36650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24.2" customHeight="1" x14ac:dyDescent="0.2">
      <c r="A357" s="68" t="s">
        <v>202</v>
      </c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9"/>
      <c r="AK357" s="58"/>
      <c r="AL357" s="59"/>
      <c r="AM357" s="59"/>
      <c r="AN357" s="59"/>
      <c r="AO357" s="59"/>
      <c r="AP357" s="59"/>
      <c r="AQ357" s="59" t="s">
        <v>451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36650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36650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>
        <v>36650</v>
      </c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36650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0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0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12.75" x14ac:dyDescent="0.2">
      <c r="A358" s="68" t="s">
        <v>165</v>
      </c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9"/>
      <c r="AK358" s="58"/>
      <c r="AL358" s="59"/>
      <c r="AM358" s="59"/>
      <c r="AN358" s="59"/>
      <c r="AO358" s="59"/>
      <c r="AP358" s="59"/>
      <c r="AQ358" s="59" t="s">
        <v>452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572088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572088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341809.53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341809.53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230278.46999999997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230278.46999999997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24.2" customHeight="1" x14ac:dyDescent="0.2">
      <c r="A359" s="68" t="s">
        <v>172</v>
      </c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9"/>
      <c r="AK359" s="58"/>
      <c r="AL359" s="59"/>
      <c r="AM359" s="59"/>
      <c r="AN359" s="59"/>
      <c r="AO359" s="59"/>
      <c r="AP359" s="59"/>
      <c r="AQ359" s="59" t="s">
        <v>453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-4400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-4400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4000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4000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-8400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-8400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12.75" x14ac:dyDescent="0.2">
      <c r="A360" s="68" t="s">
        <v>174</v>
      </c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9"/>
      <c r="AK360" s="58"/>
      <c r="AL360" s="59"/>
      <c r="AM360" s="59"/>
      <c r="AN360" s="59"/>
      <c r="AO360" s="59"/>
      <c r="AP360" s="59"/>
      <c r="AQ360" s="59" t="s">
        <v>454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4400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4400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2200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2200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2200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2200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24.2" customHeight="1" x14ac:dyDescent="0.2">
      <c r="A361" s="68" t="s">
        <v>169</v>
      </c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9"/>
      <c r="AK361" s="58"/>
      <c r="AL361" s="59"/>
      <c r="AM361" s="59"/>
      <c r="AN361" s="59"/>
      <c r="AO361" s="59"/>
      <c r="AP361" s="59"/>
      <c r="AQ361" s="59" t="s">
        <v>455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172803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172803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>
        <v>64771.4</v>
      </c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64771.4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108031.6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108031.6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24.2" customHeight="1" x14ac:dyDescent="0.2">
      <c r="A362" s="68" t="s">
        <v>182</v>
      </c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9"/>
      <c r="AK362" s="58"/>
      <c r="AL362" s="59"/>
      <c r="AM362" s="59"/>
      <c r="AN362" s="59"/>
      <c r="AO362" s="59"/>
      <c r="AP362" s="59"/>
      <c r="AQ362" s="59" t="s">
        <v>456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/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/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>
        <v>966</v>
      </c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966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-966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-966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24.2" customHeight="1" x14ac:dyDescent="0.2">
      <c r="A363" s="68" t="s">
        <v>457</v>
      </c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9"/>
      <c r="AK363" s="58"/>
      <c r="AL363" s="59"/>
      <c r="AM363" s="59"/>
      <c r="AN363" s="59"/>
      <c r="AO363" s="59"/>
      <c r="AP363" s="59"/>
      <c r="AQ363" s="59" t="s">
        <v>458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/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/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>
        <v>223071</v>
      </c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223071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-223071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-223071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12.75" x14ac:dyDescent="0.2">
      <c r="A364" s="68" t="s">
        <v>174</v>
      </c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9"/>
      <c r="AK364" s="58"/>
      <c r="AL364" s="59"/>
      <c r="AM364" s="59"/>
      <c r="AN364" s="59"/>
      <c r="AO364" s="59"/>
      <c r="AP364" s="59"/>
      <c r="AQ364" s="59" t="s">
        <v>459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/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/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>
        <v>106941.9</v>
      </c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106941.9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-106941.9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-106941.9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24.2" customHeight="1" x14ac:dyDescent="0.2">
      <c r="A365" s="68" t="s">
        <v>457</v>
      </c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9"/>
      <c r="AK365" s="58"/>
      <c r="AL365" s="59"/>
      <c r="AM365" s="59"/>
      <c r="AN365" s="59"/>
      <c r="AO365" s="59"/>
      <c r="AP365" s="59"/>
      <c r="AQ365" s="59" t="s">
        <v>460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/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/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>
        <v>563631</v>
      </c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563631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-563631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-563631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24.2" customHeight="1" x14ac:dyDescent="0.2">
      <c r="A366" s="68" t="s">
        <v>457</v>
      </c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9"/>
      <c r="AK366" s="58"/>
      <c r="AL366" s="59"/>
      <c r="AM366" s="59"/>
      <c r="AN366" s="59"/>
      <c r="AO366" s="59"/>
      <c r="AP366" s="59"/>
      <c r="AQ366" s="59" t="s">
        <v>461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/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/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>
        <v>90872.960000000006</v>
      </c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90872.960000000006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-90872.960000000006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-90872.960000000006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12.75" x14ac:dyDescent="0.2">
      <c r="A367" s="68" t="s">
        <v>165</v>
      </c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9"/>
      <c r="AK367" s="58"/>
      <c r="AL367" s="59"/>
      <c r="AM367" s="59"/>
      <c r="AN367" s="59"/>
      <c r="AO367" s="59"/>
      <c r="AP367" s="59"/>
      <c r="AQ367" s="59" t="s">
        <v>462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>
        <v>7812.35</v>
      </c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>
        <v>7812.35</v>
      </c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/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0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7812.35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7812.35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24.2" customHeight="1" x14ac:dyDescent="0.2">
      <c r="A368" s="68" t="s">
        <v>169</v>
      </c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9"/>
      <c r="AK368" s="58"/>
      <c r="AL368" s="59"/>
      <c r="AM368" s="59"/>
      <c r="AN368" s="59"/>
      <c r="AO368" s="59"/>
      <c r="AP368" s="59"/>
      <c r="AQ368" s="59" t="s">
        <v>463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>
        <v>2359.33</v>
      </c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>
        <v>2359.33</v>
      </c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/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0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2359.33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2359.33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36.4" customHeight="1" x14ac:dyDescent="0.2">
      <c r="A369" s="68" t="s">
        <v>322</v>
      </c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9"/>
      <c r="AK369" s="58"/>
      <c r="AL369" s="59"/>
      <c r="AM369" s="59"/>
      <c r="AN369" s="59"/>
      <c r="AO369" s="59"/>
      <c r="AP369" s="59"/>
      <c r="AQ369" s="59" t="s">
        <v>464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>
        <v>10171.68</v>
      </c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>
        <v>10171.68</v>
      </c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/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0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10171.68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10171.68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24.2" customHeight="1" x14ac:dyDescent="0.2">
      <c r="A370" s="68" t="s">
        <v>179</v>
      </c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9"/>
      <c r="AK370" s="58"/>
      <c r="AL370" s="59"/>
      <c r="AM370" s="59"/>
      <c r="AN370" s="59"/>
      <c r="AO370" s="59"/>
      <c r="AP370" s="59"/>
      <c r="AQ370" s="59" t="s">
        <v>465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>
        <v>-117825.99</v>
      </c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>
        <v>-117825.99</v>
      </c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/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0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-117825.99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-117825.99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12.75" x14ac:dyDescent="0.2">
      <c r="A371" s="68" t="s">
        <v>174</v>
      </c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9"/>
      <c r="AK371" s="58"/>
      <c r="AL371" s="59"/>
      <c r="AM371" s="59"/>
      <c r="AN371" s="59"/>
      <c r="AO371" s="59"/>
      <c r="AP371" s="59"/>
      <c r="AQ371" s="59" t="s">
        <v>466</v>
      </c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62">
        <v>-482500</v>
      </c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>
        <v>-482500</v>
      </c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/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>
        <f t="shared" si="16"/>
        <v>0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62">
        <f t="shared" si="17"/>
        <v>-482500</v>
      </c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>
        <f t="shared" si="18"/>
        <v>-482500</v>
      </c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36.4" customHeight="1" x14ac:dyDescent="0.2">
      <c r="A372" s="68" t="s">
        <v>340</v>
      </c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9"/>
      <c r="AK372" s="58"/>
      <c r="AL372" s="59"/>
      <c r="AM372" s="59"/>
      <c r="AN372" s="59"/>
      <c r="AO372" s="59"/>
      <c r="AP372" s="59"/>
      <c r="AQ372" s="59" t="s">
        <v>467</v>
      </c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62">
        <v>-10674.01</v>
      </c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>
        <v>-10674.01</v>
      </c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/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>
        <f t="shared" si="16"/>
        <v>0</v>
      </c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>
        <f t="shared" si="17"/>
        <v>-10674.01</v>
      </c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>
        <f t="shared" si="18"/>
        <v>-10674.01</v>
      </c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24.2" customHeight="1" x14ac:dyDescent="0.2">
      <c r="A373" s="68" t="s">
        <v>182</v>
      </c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9"/>
      <c r="AK373" s="58"/>
      <c r="AL373" s="59"/>
      <c r="AM373" s="59"/>
      <c r="AN373" s="59"/>
      <c r="AO373" s="59"/>
      <c r="AP373" s="59"/>
      <c r="AQ373" s="59" t="s">
        <v>468</v>
      </c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62">
        <v>-54000</v>
      </c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>
        <v>-54000</v>
      </c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/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>
        <f t="shared" si="16"/>
        <v>0</v>
      </c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>
        <f t="shared" si="17"/>
        <v>-54000</v>
      </c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>
        <f t="shared" si="18"/>
        <v>-54000</v>
      </c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24.2" customHeight="1" x14ac:dyDescent="0.2">
      <c r="A374" s="68" t="s">
        <v>469</v>
      </c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9"/>
      <c r="AK374" s="58"/>
      <c r="AL374" s="59"/>
      <c r="AM374" s="59"/>
      <c r="AN374" s="59"/>
      <c r="AO374" s="59"/>
      <c r="AP374" s="59"/>
      <c r="AQ374" s="59" t="s">
        <v>470</v>
      </c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62">
        <v>-60000</v>
      </c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>
        <v>-60000</v>
      </c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/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>
        <f t="shared" si="16"/>
        <v>0</v>
      </c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62">
        <f t="shared" si="17"/>
        <v>-60000</v>
      </c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>
        <f t="shared" si="18"/>
        <v>-60000</v>
      </c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6"/>
    </row>
    <row r="375" spans="1:166" ht="24.2" customHeight="1" x14ac:dyDescent="0.2">
      <c r="A375" s="68" t="s">
        <v>184</v>
      </c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9"/>
      <c r="AK375" s="58"/>
      <c r="AL375" s="59"/>
      <c r="AM375" s="59"/>
      <c r="AN375" s="59"/>
      <c r="AO375" s="59"/>
      <c r="AP375" s="59"/>
      <c r="AQ375" s="59" t="s">
        <v>471</v>
      </c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62">
        <v>-15000</v>
      </c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>
        <v>-15000</v>
      </c>
      <c r="BV375" s="62"/>
      <c r="BW375" s="62"/>
      <c r="BX375" s="62"/>
      <c r="BY375" s="62"/>
      <c r="BZ375" s="62"/>
      <c r="CA375" s="62"/>
      <c r="CB375" s="62"/>
      <c r="CC375" s="62"/>
      <c r="CD375" s="62"/>
      <c r="CE375" s="62"/>
      <c r="CF375" s="62"/>
      <c r="CG375" s="62"/>
      <c r="CH375" s="62"/>
      <c r="CI375" s="62"/>
      <c r="CJ375" s="62"/>
      <c r="CK375" s="62"/>
      <c r="CL375" s="62"/>
      <c r="CM375" s="62"/>
      <c r="CN375" s="62"/>
      <c r="CO375" s="62"/>
      <c r="CP375" s="62"/>
      <c r="CQ375" s="62"/>
      <c r="CR375" s="62"/>
      <c r="CS375" s="62"/>
      <c r="CT375" s="62"/>
      <c r="CU375" s="62"/>
      <c r="CV375" s="62"/>
      <c r="CW375" s="62"/>
      <c r="CX375" s="62"/>
      <c r="CY375" s="62"/>
      <c r="CZ375" s="62"/>
      <c r="DA375" s="62"/>
      <c r="DB375" s="62"/>
      <c r="DC375" s="62"/>
      <c r="DD375" s="62"/>
      <c r="DE375" s="62"/>
      <c r="DF375" s="62"/>
      <c r="DG375" s="62"/>
      <c r="DH375" s="62"/>
      <c r="DI375" s="62"/>
      <c r="DJ375" s="62"/>
      <c r="DK375" s="62"/>
      <c r="DL375" s="62"/>
      <c r="DM375" s="62"/>
      <c r="DN375" s="62"/>
      <c r="DO375" s="62"/>
      <c r="DP375" s="62"/>
      <c r="DQ375" s="62"/>
      <c r="DR375" s="62"/>
      <c r="DS375" s="62"/>
      <c r="DT375" s="62"/>
      <c r="DU375" s="62"/>
      <c r="DV375" s="62"/>
      <c r="DW375" s="62"/>
      <c r="DX375" s="62">
        <f t="shared" si="16"/>
        <v>0</v>
      </c>
      <c r="DY375" s="62"/>
      <c r="DZ375" s="62"/>
      <c r="EA375" s="62"/>
      <c r="EB375" s="62"/>
      <c r="EC375" s="62"/>
      <c r="ED375" s="62"/>
      <c r="EE375" s="62"/>
      <c r="EF375" s="62"/>
      <c r="EG375" s="62"/>
      <c r="EH375" s="62"/>
      <c r="EI375" s="62"/>
      <c r="EJ375" s="62"/>
      <c r="EK375" s="62">
        <f t="shared" si="17"/>
        <v>-15000</v>
      </c>
      <c r="EL375" s="62"/>
      <c r="EM375" s="62"/>
      <c r="EN375" s="62"/>
      <c r="EO375" s="62"/>
      <c r="EP375" s="62"/>
      <c r="EQ375" s="62"/>
      <c r="ER375" s="62"/>
      <c r="ES375" s="62"/>
      <c r="ET375" s="62"/>
      <c r="EU375" s="62"/>
      <c r="EV375" s="62"/>
      <c r="EW375" s="62"/>
      <c r="EX375" s="62">
        <f t="shared" si="18"/>
        <v>-15000</v>
      </c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36.4" customHeight="1" x14ac:dyDescent="0.2">
      <c r="A376" s="68" t="s">
        <v>377</v>
      </c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9"/>
      <c r="AK376" s="58"/>
      <c r="AL376" s="59"/>
      <c r="AM376" s="59"/>
      <c r="AN376" s="59"/>
      <c r="AO376" s="59"/>
      <c r="AP376" s="59"/>
      <c r="AQ376" s="59" t="s">
        <v>472</v>
      </c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62">
        <v>-271700</v>
      </c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>
        <v>-271700</v>
      </c>
      <c r="BV376" s="62"/>
      <c r="BW376" s="62"/>
      <c r="BX376" s="62"/>
      <c r="BY376" s="62"/>
      <c r="BZ376" s="62"/>
      <c r="CA376" s="62"/>
      <c r="CB376" s="62"/>
      <c r="CC376" s="62"/>
      <c r="CD376" s="62"/>
      <c r="CE376" s="62"/>
      <c r="CF376" s="62"/>
      <c r="CG376" s="62"/>
      <c r="CH376" s="62"/>
      <c r="CI376" s="62"/>
      <c r="CJ376" s="62"/>
      <c r="CK376" s="62"/>
      <c r="CL376" s="62"/>
      <c r="CM376" s="62"/>
      <c r="CN376" s="62"/>
      <c r="CO376" s="62"/>
      <c r="CP376" s="62"/>
      <c r="CQ376" s="62"/>
      <c r="CR376" s="62"/>
      <c r="CS376" s="62"/>
      <c r="CT376" s="62"/>
      <c r="CU376" s="62"/>
      <c r="CV376" s="62"/>
      <c r="CW376" s="62"/>
      <c r="CX376" s="62"/>
      <c r="CY376" s="62"/>
      <c r="CZ376" s="62"/>
      <c r="DA376" s="62"/>
      <c r="DB376" s="62"/>
      <c r="DC376" s="62"/>
      <c r="DD376" s="62"/>
      <c r="DE376" s="62"/>
      <c r="DF376" s="62"/>
      <c r="DG376" s="62"/>
      <c r="DH376" s="62"/>
      <c r="DI376" s="62"/>
      <c r="DJ376" s="62"/>
      <c r="DK376" s="62"/>
      <c r="DL376" s="62"/>
      <c r="DM376" s="62"/>
      <c r="DN376" s="62"/>
      <c r="DO376" s="62"/>
      <c r="DP376" s="62"/>
      <c r="DQ376" s="62"/>
      <c r="DR376" s="62"/>
      <c r="DS376" s="62"/>
      <c r="DT376" s="62"/>
      <c r="DU376" s="62"/>
      <c r="DV376" s="62"/>
      <c r="DW376" s="62"/>
      <c r="DX376" s="62">
        <f t="shared" si="16"/>
        <v>0</v>
      </c>
      <c r="DY376" s="62"/>
      <c r="DZ376" s="62"/>
      <c r="EA376" s="62"/>
      <c r="EB376" s="62"/>
      <c r="EC376" s="62"/>
      <c r="ED376" s="62"/>
      <c r="EE376" s="62"/>
      <c r="EF376" s="62"/>
      <c r="EG376" s="62"/>
      <c r="EH376" s="62"/>
      <c r="EI376" s="62"/>
      <c r="EJ376" s="62"/>
      <c r="EK376" s="62">
        <f t="shared" si="17"/>
        <v>-271700</v>
      </c>
      <c r="EL376" s="62"/>
      <c r="EM376" s="62"/>
      <c r="EN376" s="62"/>
      <c r="EO376" s="62"/>
      <c r="EP376" s="62"/>
      <c r="EQ376" s="62"/>
      <c r="ER376" s="62"/>
      <c r="ES376" s="62"/>
      <c r="ET376" s="62"/>
      <c r="EU376" s="62"/>
      <c r="EV376" s="62"/>
      <c r="EW376" s="62"/>
      <c r="EX376" s="62">
        <f t="shared" si="18"/>
        <v>-271700</v>
      </c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36.4" customHeight="1" x14ac:dyDescent="0.2">
      <c r="A377" s="68" t="s">
        <v>322</v>
      </c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9"/>
      <c r="AK377" s="58"/>
      <c r="AL377" s="59"/>
      <c r="AM377" s="59"/>
      <c r="AN377" s="59"/>
      <c r="AO377" s="59"/>
      <c r="AP377" s="59"/>
      <c r="AQ377" s="59" t="s">
        <v>473</v>
      </c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62"/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/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2"/>
      <c r="CG377" s="62"/>
      <c r="CH377" s="62">
        <v>5512365.46</v>
      </c>
      <c r="CI377" s="62"/>
      <c r="CJ377" s="62"/>
      <c r="CK377" s="62"/>
      <c r="CL377" s="62"/>
      <c r="CM377" s="62"/>
      <c r="CN377" s="62"/>
      <c r="CO377" s="62"/>
      <c r="CP377" s="62"/>
      <c r="CQ377" s="62"/>
      <c r="CR377" s="62"/>
      <c r="CS377" s="62"/>
      <c r="CT377" s="62"/>
      <c r="CU377" s="62"/>
      <c r="CV377" s="62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>
        <f t="shared" si="16"/>
        <v>5512365.46</v>
      </c>
      <c r="DY377" s="62"/>
      <c r="DZ377" s="62"/>
      <c r="EA377" s="62"/>
      <c r="EB377" s="62"/>
      <c r="EC377" s="62"/>
      <c r="ED377" s="62"/>
      <c r="EE377" s="62"/>
      <c r="EF377" s="62"/>
      <c r="EG377" s="62"/>
      <c r="EH377" s="62"/>
      <c r="EI377" s="62"/>
      <c r="EJ377" s="62"/>
      <c r="EK377" s="62">
        <f t="shared" si="17"/>
        <v>-5512365.46</v>
      </c>
      <c r="EL377" s="62"/>
      <c r="EM377" s="62"/>
      <c r="EN377" s="62"/>
      <c r="EO377" s="62"/>
      <c r="EP377" s="62"/>
      <c r="EQ377" s="62"/>
      <c r="ER377" s="62"/>
      <c r="ES377" s="62"/>
      <c r="ET377" s="62"/>
      <c r="EU377" s="62"/>
      <c r="EV377" s="62"/>
      <c r="EW377" s="62"/>
      <c r="EX377" s="62">
        <f t="shared" si="18"/>
        <v>-5512365.46</v>
      </c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36.4" customHeight="1" x14ac:dyDescent="0.2">
      <c r="A378" s="68" t="s">
        <v>322</v>
      </c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9"/>
      <c r="AK378" s="58"/>
      <c r="AL378" s="59"/>
      <c r="AM378" s="59"/>
      <c r="AN378" s="59"/>
      <c r="AO378" s="59"/>
      <c r="AP378" s="59"/>
      <c r="AQ378" s="59" t="s">
        <v>474</v>
      </c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62"/>
      <c r="BD378" s="62"/>
      <c r="BE378" s="62"/>
      <c r="BF378" s="62"/>
      <c r="BG378" s="62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/>
      <c r="BV378" s="62"/>
      <c r="BW378" s="62"/>
      <c r="BX378" s="62"/>
      <c r="BY378" s="62"/>
      <c r="BZ378" s="62"/>
      <c r="CA378" s="62"/>
      <c r="CB378" s="62"/>
      <c r="CC378" s="62"/>
      <c r="CD378" s="62"/>
      <c r="CE378" s="62"/>
      <c r="CF378" s="62"/>
      <c r="CG378" s="62"/>
      <c r="CH378" s="62">
        <v>2708854.22</v>
      </c>
      <c r="CI378" s="62"/>
      <c r="CJ378" s="62"/>
      <c r="CK378" s="62"/>
      <c r="CL378" s="62"/>
      <c r="CM378" s="62"/>
      <c r="CN378" s="62"/>
      <c r="CO378" s="62"/>
      <c r="CP378" s="62"/>
      <c r="CQ378" s="62"/>
      <c r="CR378" s="62"/>
      <c r="CS378" s="62"/>
      <c r="CT378" s="62"/>
      <c r="CU378" s="62"/>
      <c r="CV378" s="62"/>
      <c r="CW378" s="62"/>
      <c r="CX378" s="62"/>
      <c r="CY378" s="62"/>
      <c r="CZ378" s="62"/>
      <c r="DA378" s="62"/>
      <c r="DB378" s="62"/>
      <c r="DC378" s="62"/>
      <c r="DD378" s="62"/>
      <c r="DE378" s="62"/>
      <c r="DF378" s="62"/>
      <c r="DG378" s="62"/>
      <c r="DH378" s="62"/>
      <c r="DI378" s="62"/>
      <c r="DJ378" s="62"/>
      <c r="DK378" s="62"/>
      <c r="DL378" s="62"/>
      <c r="DM378" s="62"/>
      <c r="DN378" s="62"/>
      <c r="DO378" s="62"/>
      <c r="DP378" s="62"/>
      <c r="DQ378" s="62"/>
      <c r="DR378" s="62"/>
      <c r="DS378" s="62"/>
      <c r="DT378" s="62"/>
      <c r="DU378" s="62"/>
      <c r="DV378" s="62"/>
      <c r="DW378" s="62"/>
      <c r="DX378" s="62">
        <f t="shared" si="16"/>
        <v>2708854.22</v>
      </c>
      <c r="DY378" s="62"/>
      <c r="DZ378" s="62"/>
      <c r="EA378" s="62"/>
      <c r="EB378" s="62"/>
      <c r="EC378" s="62"/>
      <c r="ED378" s="62"/>
      <c r="EE378" s="62"/>
      <c r="EF378" s="62"/>
      <c r="EG378" s="62"/>
      <c r="EH378" s="62"/>
      <c r="EI378" s="62"/>
      <c r="EJ378" s="62"/>
      <c r="EK378" s="62">
        <f t="shared" si="17"/>
        <v>-2708854.22</v>
      </c>
      <c r="EL378" s="62"/>
      <c r="EM378" s="62"/>
      <c r="EN378" s="62"/>
      <c r="EO378" s="62"/>
      <c r="EP378" s="62"/>
      <c r="EQ378" s="62"/>
      <c r="ER378" s="62"/>
      <c r="ES378" s="62"/>
      <c r="ET378" s="62"/>
      <c r="EU378" s="62"/>
      <c r="EV378" s="62"/>
      <c r="EW378" s="62"/>
      <c r="EX378" s="62">
        <f t="shared" si="18"/>
        <v>-2708854.22</v>
      </c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36.4" customHeight="1" x14ac:dyDescent="0.2">
      <c r="A379" s="68" t="s">
        <v>322</v>
      </c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9"/>
      <c r="AK379" s="58"/>
      <c r="AL379" s="59"/>
      <c r="AM379" s="59"/>
      <c r="AN379" s="59"/>
      <c r="AO379" s="59"/>
      <c r="AP379" s="59"/>
      <c r="AQ379" s="59" t="s">
        <v>475</v>
      </c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62"/>
      <c r="BD379" s="62"/>
      <c r="BE379" s="62"/>
      <c r="BF379" s="62"/>
      <c r="BG379" s="62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/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>
        <v>320000</v>
      </c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>
        <f t="shared" si="16"/>
        <v>320000</v>
      </c>
      <c r="DY379" s="62"/>
      <c r="DZ379" s="62"/>
      <c r="EA379" s="62"/>
      <c r="EB379" s="62"/>
      <c r="EC379" s="62"/>
      <c r="ED379" s="62"/>
      <c r="EE379" s="62"/>
      <c r="EF379" s="62"/>
      <c r="EG379" s="62"/>
      <c r="EH379" s="62"/>
      <c r="EI379" s="62"/>
      <c r="EJ379" s="62"/>
      <c r="EK379" s="62">
        <f t="shared" si="17"/>
        <v>-320000</v>
      </c>
      <c r="EL379" s="62"/>
      <c r="EM379" s="62"/>
      <c r="EN379" s="62"/>
      <c r="EO379" s="62"/>
      <c r="EP379" s="62"/>
      <c r="EQ379" s="62"/>
      <c r="ER379" s="62"/>
      <c r="ES379" s="62"/>
      <c r="ET379" s="62"/>
      <c r="EU379" s="62"/>
      <c r="EV379" s="62"/>
      <c r="EW379" s="62"/>
      <c r="EX379" s="62">
        <f t="shared" si="18"/>
        <v>-320000</v>
      </c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6"/>
    </row>
    <row r="380" spans="1:166" ht="12.75" x14ac:dyDescent="0.2">
      <c r="A380" s="68" t="s">
        <v>174</v>
      </c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9"/>
      <c r="AK380" s="58"/>
      <c r="AL380" s="59"/>
      <c r="AM380" s="59"/>
      <c r="AN380" s="59"/>
      <c r="AO380" s="59"/>
      <c r="AP380" s="59"/>
      <c r="AQ380" s="59" t="s">
        <v>476</v>
      </c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62">
        <v>567700</v>
      </c>
      <c r="BD380" s="62"/>
      <c r="BE380" s="62"/>
      <c r="BF380" s="62"/>
      <c r="BG380" s="62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>
        <v>567700</v>
      </c>
      <c r="BV380" s="62"/>
      <c r="BW380" s="62"/>
      <c r="BX380" s="62"/>
      <c r="BY380" s="62"/>
      <c r="BZ380" s="62"/>
      <c r="CA380" s="62"/>
      <c r="CB380" s="62"/>
      <c r="CC380" s="62"/>
      <c r="CD380" s="62"/>
      <c r="CE380" s="62"/>
      <c r="CF380" s="62"/>
      <c r="CG380" s="62"/>
      <c r="CH380" s="62">
        <v>300530</v>
      </c>
      <c r="CI380" s="62"/>
      <c r="CJ380" s="62"/>
      <c r="CK380" s="62"/>
      <c r="CL380" s="62"/>
      <c r="CM380" s="62"/>
      <c r="CN380" s="62"/>
      <c r="CO380" s="62"/>
      <c r="CP380" s="62"/>
      <c r="CQ380" s="62"/>
      <c r="CR380" s="62"/>
      <c r="CS380" s="62"/>
      <c r="CT380" s="62"/>
      <c r="CU380" s="62"/>
      <c r="CV380" s="62"/>
      <c r="CW380" s="62"/>
      <c r="CX380" s="62"/>
      <c r="CY380" s="62"/>
      <c r="CZ380" s="62"/>
      <c r="DA380" s="62"/>
      <c r="DB380" s="62"/>
      <c r="DC380" s="62"/>
      <c r="DD380" s="62"/>
      <c r="DE380" s="62"/>
      <c r="DF380" s="62"/>
      <c r="DG380" s="62"/>
      <c r="DH380" s="62"/>
      <c r="DI380" s="62"/>
      <c r="DJ380" s="62"/>
      <c r="DK380" s="62"/>
      <c r="DL380" s="62"/>
      <c r="DM380" s="62"/>
      <c r="DN380" s="62"/>
      <c r="DO380" s="62"/>
      <c r="DP380" s="62"/>
      <c r="DQ380" s="62"/>
      <c r="DR380" s="62"/>
      <c r="DS380" s="62"/>
      <c r="DT380" s="62"/>
      <c r="DU380" s="62"/>
      <c r="DV380" s="62"/>
      <c r="DW380" s="62"/>
      <c r="DX380" s="62">
        <f t="shared" si="16"/>
        <v>300530</v>
      </c>
      <c r="DY380" s="62"/>
      <c r="DZ380" s="62"/>
      <c r="EA380" s="62"/>
      <c r="EB380" s="62"/>
      <c r="EC380" s="62"/>
      <c r="ED380" s="62"/>
      <c r="EE380" s="62"/>
      <c r="EF380" s="62"/>
      <c r="EG380" s="62"/>
      <c r="EH380" s="62"/>
      <c r="EI380" s="62"/>
      <c r="EJ380" s="62"/>
      <c r="EK380" s="62">
        <f t="shared" si="17"/>
        <v>267170</v>
      </c>
      <c r="EL380" s="62"/>
      <c r="EM380" s="62"/>
      <c r="EN380" s="62"/>
      <c r="EO380" s="62"/>
      <c r="EP380" s="62"/>
      <c r="EQ380" s="62"/>
      <c r="ER380" s="62"/>
      <c r="ES380" s="62"/>
      <c r="ET380" s="62"/>
      <c r="EU380" s="62"/>
      <c r="EV380" s="62"/>
      <c r="EW380" s="62"/>
      <c r="EX380" s="62">
        <f t="shared" si="18"/>
        <v>267170</v>
      </c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6"/>
    </row>
    <row r="381" spans="1:166" ht="24.2" customHeight="1" x14ac:dyDescent="0.2">
      <c r="A381" s="68" t="s">
        <v>182</v>
      </c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9"/>
      <c r="AK381" s="58"/>
      <c r="AL381" s="59"/>
      <c r="AM381" s="59"/>
      <c r="AN381" s="59"/>
      <c r="AO381" s="59"/>
      <c r="AP381" s="59"/>
      <c r="AQ381" s="59" t="s">
        <v>477</v>
      </c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62"/>
      <c r="BD381" s="62"/>
      <c r="BE381" s="62"/>
      <c r="BF381" s="62"/>
      <c r="BG381" s="62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/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/>
      <c r="CG381" s="62"/>
      <c r="CH381" s="62">
        <v>39999.85</v>
      </c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>
        <f t="shared" si="16"/>
        <v>39999.85</v>
      </c>
      <c r="DY381" s="62"/>
      <c r="DZ381" s="62"/>
      <c r="EA381" s="62"/>
      <c r="EB381" s="62"/>
      <c r="EC381" s="62"/>
      <c r="ED381" s="62"/>
      <c r="EE381" s="62"/>
      <c r="EF381" s="62"/>
      <c r="EG381" s="62"/>
      <c r="EH381" s="62"/>
      <c r="EI381" s="62"/>
      <c r="EJ381" s="62"/>
      <c r="EK381" s="62">
        <f t="shared" si="17"/>
        <v>-39999.85</v>
      </c>
      <c r="EL381" s="62"/>
      <c r="EM381" s="62"/>
      <c r="EN381" s="62"/>
      <c r="EO381" s="62"/>
      <c r="EP381" s="62"/>
      <c r="EQ381" s="62"/>
      <c r="ER381" s="62"/>
      <c r="ES381" s="62"/>
      <c r="ET381" s="62"/>
      <c r="EU381" s="62"/>
      <c r="EV381" s="62"/>
      <c r="EW381" s="62"/>
      <c r="EX381" s="62">
        <f t="shared" si="18"/>
        <v>-39999.85</v>
      </c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24.2" customHeight="1" x14ac:dyDescent="0.2">
      <c r="A382" s="68" t="s">
        <v>469</v>
      </c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9"/>
      <c r="AK382" s="58"/>
      <c r="AL382" s="59"/>
      <c r="AM382" s="59"/>
      <c r="AN382" s="59"/>
      <c r="AO382" s="59"/>
      <c r="AP382" s="59"/>
      <c r="AQ382" s="59" t="s">
        <v>478</v>
      </c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62">
        <v>60000</v>
      </c>
      <c r="BD382" s="62"/>
      <c r="BE382" s="62"/>
      <c r="BF382" s="62"/>
      <c r="BG382" s="62"/>
      <c r="BH382" s="62"/>
      <c r="BI382" s="62"/>
      <c r="BJ382" s="62"/>
      <c r="BK382" s="62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>
        <v>60000</v>
      </c>
      <c r="BV382" s="62"/>
      <c r="BW382" s="62"/>
      <c r="BX382" s="62"/>
      <c r="BY382" s="62"/>
      <c r="BZ382" s="62"/>
      <c r="CA382" s="62"/>
      <c r="CB382" s="62"/>
      <c r="CC382" s="62"/>
      <c r="CD382" s="62"/>
      <c r="CE382" s="62"/>
      <c r="CF382" s="62"/>
      <c r="CG382" s="62"/>
      <c r="CH382" s="62"/>
      <c r="CI382" s="62"/>
      <c r="CJ382" s="62"/>
      <c r="CK382" s="62"/>
      <c r="CL382" s="62"/>
      <c r="CM382" s="62"/>
      <c r="CN382" s="62"/>
      <c r="CO382" s="62"/>
      <c r="CP382" s="62"/>
      <c r="CQ382" s="62"/>
      <c r="CR382" s="62"/>
      <c r="CS382" s="62"/>
      <c r="CT382" s="62"/>
      <c r="CU382" s="62"/>
      <c r="CV382" s="62"/>
      <c r="CW382" s="62"/>
      <c r="CX382" s="62"/>
      <c r="CY382" s="62"/>
      <c r="CZ382" s="62"/>
      <c r="DA382" s="62"/>
      <c r="DB382" s="62"/>
      <c r="DC382" s="62"/>
      <c r="DD382" s="62"/>
      <c r="DE382" s="62"/>
      <c r="DF382" s="62"/>
      <c r="DG382" s="62"/>
      <c r="DH382" s="62"/>
      <c r="DI382" s="62"/>
      <c r="DJ382" s="62"/>
      <c r="DK382" s="62"/>
      <c r="DL382" s="62"/>
      <c r="DM382" s="62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>
        <f t="shared" si="16"/>
        <v>0</v>
      </c>
      <c r="DY382" s="62"/>
      <c r="DZ382" s="62"/>
      <c r="EA382" s="62"/>
      <c r="EB382" s="62"/>
      <c r="EC382" s="62"/>
      <c r="ED382" s="62"/>
      <c r="EE382" s="62"/>
      <c r="EF382" s="62"/>
      <c r="EG382" s="62"/>
      <c r="EH382" s="62"/>
      <c r="EI382" s="62"/>
      <c r="EJ382" s="62"/>
      <c r="EK382" s="62">
        <f t="shared" si="17"/>
        <v>60000</v>
      </c>
      <c r="EL382" s="62"/>
      <c r="EM382" s="62"/>
      <c r="EN382" s="62"/>
      <c r="EO382" s="62"/>
      <c r="EP382" s="62"/>
      <c r="EQ382" s="62"/>
      <c r="ER382" s="62"/>
      <c r="ES382" s="62"/>
      <c r="ET382" s="62"/>
      <c r="EU382" s="62"/>
      <c r="EV382" s="62"/>
      <c r="EW382" s="62"/>
      <c r="EX382" s="62">
        <f t="shared" si="18"/>
        <v>60000</v>
      </c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36.4" customHeight="1" x14ac:dyDescent="0.2">
      <c r="A383" s="68" t="s">
        <v>377</v>
      </c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9"/>
      <c r="AK383" s="58"/>
      <c r="AL383" s="59"/>
      <c r="AM383" s="59"/>
      <c r="AN383" s="59"/>
      <c r="AO383" s="59"/>
      <c r="AP383" s="59"/>
      <c r="AQ383" s="59" t="s">
        <v>479</v>
      </c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62">
        <v>350000</v>
      </c>
      <c r="BD383" s="62"/>
      <c r="BE383" s="62"/>
      <c r="BF383" s="62"/>
      <c r="BG383" s="62"/>
      <c r="BH383" s="62"/>
      <c r="BI383" s="62"/>
      <c r="BJ383" s="62"/>
      <c r="BK383" s="62"/>
      <c r="BL383" s="62"/>
      <c r="BM383" s="62"/>
      <c r="BN383" s="62"/>
      <c r="BO383" s="62"/>
      <c r="BP383" s="62"/>
      <c r="BQ383" s="62"/>
      <c r="BR383" s="62"/>
      <c r="BS383" s="62"/>
      <c r="BT383" s="62"/>
      <c r="BU383" s="62">
        <v>350000</v>
      </c>
      <c r="BV383" s="62"/>
      <c r="BW383" s="62"/>
      <c r="BX383" s="62"/>
      <c r="BY383" s="62"/>
      <c r="BZ383" s="62"/>
      <c r="CA383" s="62"/>
      <c r="CB383" s="62"/>
      <c r="CC383" s="62"/>
      <c r="CD383" s="62"/>
      <c r="CE383" s="62"/>
      <c r="CF383" s="62"/>
      <c r="CG383" s="62"/>
      <c r="CH383" s="62">
        <v>300000</v>
      </c>
      <c r="CI383" s="62"/>
      <c r="CJ383" s="62"/>
      <c r="CK383" s="62"/>
      <c r="CL383" s="62"/>
      <c r="CM383" s="62"/>
      <c r="CN383" s="62"/>
      <c r="CO383" s="62"/>
      <c r="CP383" s="62"/>
      <c r="CQ383" s="62"/>
      <c r="CR383" s="62"/>
      <c r="CS383" s="62"/>
      <c r="CT383" s="62"/>
      <c r="CU383" s="62"/>
      <c r="CV383" s="62"/>
      <c r="CW383" s="62"/>
      <c r="CX383" s="62"/>
      <c r="CY383" s="62"/>
      <c r="CZ383" s="62"/>
      <c r="DA383" s="62"/>
      <c r="DB383" s="62"/>
      <c r="DC383" s="62"/>
      <c r="DD383" s="62"/>
      <c r="DE383" s="62"/>
      <c r="DF383" s="62"/>
      <c r="DG383" s="62"/>
      <c r="DH383" s="62"/>
      <c r="DI383" s="62"/>
      <c r="DJ383" s="62"/>
      <c r="DK383" s="62"/>
      <c r="DL383" s="62"/>
      <c r="DM383" s="62"/>
      <c r="DN383" s="62"/>
      <c r="DO383" s="62"/>
      <c r="DP383" s="62"/>
      <c r="DQ383" s="62"/>
      <c r="DR383" s="62"/>
      <c r="DS383" s="62"/>
      <c r="DT383" s="62"/>
      <c r="DU383" s="62"/>
      <c r="DV383" s="62"/>
      <c r="DW383" s="62"/>
      <c r="DX383" s="62">
        <f t="shared" si="16"/>
        <v>300000</v>
      </c>
      <c r="DY383" s="62"/>
      <c r="DZ383" s="62"/>
      <c r="EA383" s="62"/>
      <c r="EB383" s="62"/>
      <c r="EC383" s="62"/>
      <c r="ED383" s="62"/>
      <c r="EE383" s="62"/>
      <c r="EF383" s="62"/>
      <c r="EG383" s="62"/>
      <c r="EH383" s="62"/>
      <c r="EI383" s="62"/>
      <c r="EJ383" s="62"/>
      <c r="EK383" s="62">
        <f t="shared" si="17"/>
        <v>50000</v>
      </c>
      <c r="EL383" s="62"/>
      <c r="EM383" s="62"/>
      <c r="EN383" s="62"/>
      <c r="EO383" s="62"/>
      <c r="EP383" s="62"/>
      <c r="EQ383" s="62"/>
      <c r="ER383" s="62"/>
      <c r="ES383" s="62"/>
      <c r="ET383" s="62"/>
      <c r="EU383" s="62"/>
      <c r="EV383" s="62"/>
      <c r="EW383" s="62"/>
      <c r="EX383" s="62">
        <f t="shared" si="18"/>
        <v>50000</v>
      </c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24.2" customHeight="1" x14ac:dyDescent="0.2">
      <c r="A384" s="68" t="s">
        <v>480</v>
      </c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9"/>
      <c r="AK384" s="58"/>
      <c r="AL384" s="59"/>
      <c r="AM384" s="59"/>
      <c r="AN384" s="59"/>
      <c r="AO384" s="59"/>
      <c r="AP384" s="59"/>
      <c r="AQ384" s="59" t="s">
        <v>481</v>
      </c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62">
        <v>34000</v>
      </c>
      <c r="BD384" s="62"/>
      <c r="BE384" s="62"/>
      <c r="BF384" s="62"/>
      <c r="BG384" s="62"/>
      <c r="BH384" s="62"/>
      <c r="BI384" s="62"/>
      <c r="BJ384" s="62"/>
      <c r="BK384" s="62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>
        <v>34000</v>
      </c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/>
      <c r="CG384" s="62"/>
      <c r="CH384" s="62">
        <v>34000</v>
      </c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>
        <f t="shared" si="16"/>
        <v>34000</v>
      </c>
      <c r="DY384" s="62"/>
      <c r="DZ384" s="62"/>
      <c r="EA384" s="62"/>
      <c r="EB384" s="62"/>
      <c r="EC384" s="62"/>
      <c r="ED384" s="62"/>
      <c r="EE384" s="62"/>
      <c r="EF384" s="62"/>
      <c r="EG384" s="62"/>
      <c r="EH384" s="62"/>
      <c r="EI384" s="62"/>
      <c r="EJ384" s="62"/>
      <c r="EK384" s="62">
        <f t="shared" si="17"/>
        <v>0</v>
      </c>
      <c r="EL384" s="62"/>
      <c r="EM384" s="62"/>
      <c r="EN384" s="62"/>
      <c r="EO384" s="62"/>
      <c r="EP384" s="62"/>
      <c r="EQ384" s="62"/>
      <c r="ER384" s="62"/>
      <c r="ES384" s="62"/>
      <c r="ET384" s="62"/>
      <c r="EU384" s="62"/>
      <c r="EV384" s="62"/>
      <c r="EW384" s="62"/>
      <c r="EX384" s="62">
        <f t="shared" si="18"/>
        <v>0</v>
      </c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24.2" customHeight="1" x14ac:dyDescent="0.2">
      <c r="A385" s="68" t="s">
        <v>202</v>
      </c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9"/>
      <c r="AK385" s="58"/>
      <c r="AL385" s="59"/>
      <c r="AM385" s="59"/>
      <c r="AN385" s="59"/>
      <c r="AO385" s="59"/>
      <c r="AP385" s="59"/>
      <c r="AQ385" s="59" t="s">
        <v>482</v>
      </c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62">
        <v>18000</v>
      </c>
      <c r="BD385" s="62"/>
      <c r="BE385" s="62"/>
      <c r="BF385" s="62"/>
      <c r="BG385" s="62"/>
      <c r="BH385" s="62"/>
      <c r="BI385" s="62"/>
      <c r="BJ385" s="62"/>
      <c r="BK385" s="62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>
        <v>18000</v>
      </c>
      <c r="BV385" s="62"/>
      <c r="BW385" s="62"/>
      <c r="BX385" s="62"/>
      <c r="BY385" s="62"/>
      <c r="BZ385" s="62"/>
      <c r="CA385" s="62"/>
      <c r="CB385" s="62"/>
      <c r="CC385" s="62"/>
      <c r="CD385" s="62"/>
      <c r="CE385" s="62"/>
      <c r="CF385" s="62"/>
      <c r="CG385" s="62"/>
      <c r="CH385" s="62">
        <v>18000</v>
      </c>
      <c r="CI385" s="62"/>
      <c r="CJ385" s="62"/>
      <c r="CK385" s="62"/>
      <c r="CL385" s="62"/>
      <c r="CM385" s="62"/>
      <c r="CN385" s="62"/>
      <c r="CO385" s="62"/>
      <c r="CP385" s="62"/>
      <c r="CQ385" s="62"/>
      <c r="CR385" s="62"/>
      <c r="CS385" s="62"/>
      <c r="CT385" s="62"/>
      <c r="CU385" s="62"/>
      <c r="CV385" s="62"/>
      <c r="CW385" s="62"/>
      <c r="CX385" s="62"/>
      <c r="CY385" s="62"/>
      <c r="CZ385" s="62"/>
      <c r="DA385" s="62"/>
      <c r="DB385" s="62"/>
      <c r="DC385" s="62"/>
      <c r="DD385" s="62"/>
      <c r="DE385" s="62"/>
      <c r="DF385" s="62"/>
      <c r="DG385" s="62"/>
      <c r="DH385" s="62"/>
      <c r="DI385" s="62"/>
      <c r="DJ385" s="62"/>
      <c r="DK385" s="62"/>
      <c r="DL385" s="62"/>
      <c r="DM385" s="62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>
        <f t="shared" si="16"/>
        <v>18000</v>
      </c>
      <c r="DY385" s="62"/>
      <c r="DZ385" s="62"/>
      <c r="EA385" s="62"/>
      <c r="EB385" s="62"/>
      <c r="EC385" s="62"/>
      <c r="ED385" s="62"/>
      <c r="EE385" s="62"/>
      <c r="EF385" s="62"/>
      <c r="EG385" s="62"/>
      <c r="EH385" s="62"/>
      <c r="EI385" s="62"/>
      <c r="EJ385" s="62"/>
      <c r="EK385" s="62">
        <f t="shared" si="17"/>
        <v>0</v>
      </c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>
        <f t="shared" si="18"/>
        <v>0</v>
      </c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24.2" customHeight="1" x14ac:dyDescent="0.2">
      <c r="A386" s="68" t="s">
        <v>184</v>
      </c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9"/>
      <c r="AK386" s="58"/>
      <c r="AL386" s="59"/>
      <c r="AM386" s="59"/>
      <c r="AN386" s="59"/>
      <c r="AO386" s="59"/>
      <c r="AP386" s="59"/>
      <c r="AQ386" s="59" t="s">
        <v>483</v>
      </c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62">
        <v>-18000</v>
      </c>
      <c r="BD386" s="62"/>
      <c r="BE386" s="62"/>
      <c r="BF386" s="62"/>
      <c r="BG386" s="62"/>
      <c r="BH386" s="62"/>
      <c r="BI386" s="62"/>
      <c r="BJ386" s="62"/>
      <c r="BK386" s="62"/>
      <c r="BL386" s="62"/>
      <c r="BM386" s="62"/>
      <c r="BN386" s="62"/>
      <c r="BO386" s="62"/>
      <c r="BP386" s="62"/>
      <c r="BQ386" s="62"/>
      <c r="BR386" s="62"/>
      <c r="BS386" s="62"/>
      <c r="BT386" s="62"/>
      <c r="BU386" s="62">
        <v>-18000</v>
      </c>
      <c r="BV386" s="62"/>
      <c r="BW386" s="62"/>
      <c r="BX386" s="62"/>
      <c r="BY386" s="62"/>
      <c r="BZ386" s="62"/>
      <c r="CA386" s="62"/>
      <c r="CB386" s="62"/>
      <c r="CC386" s="62"/>
      <c r="CD386" s="62"/>
      <c r="CE386" s="62"/>
      <c r="CF386" s="62"/>
      <c r="CG386" s="62"/>
      <c r="CH386" s="62">
        <v>3000</v>
      </c>
      <c r="CI386" s="62"/>
      <c r="CJ386" s="62"/>
      <c r="CK386" s="62"/>
      <c r="CL386" s="62"/>
      <c r="CM386" s="62"/>
      <c r="CN386" s="62"/>
      <c r="CO386" s="62"/>
      <c r="CP386" s="62"/>
      <c r="CQ386" s="62"/>
      <c r="CR386" s="62"/>
      <c r="CS386" s="62"/>
      <c r="CT386" s="62"/>
      <c r="CU386" s="62"/>
      <c r="CV386" s="62"/>
      <c r="CW386" s="62"/>
      <c r="CX386" s="62"/>
      <c r="CY386" s="62"/>
      <c r="CZ386" s="62"/>
      <c r="DA386" s="62"/>
      <c r="DB386" s="62"/>
      <c r="DC386" s="62"/>
      <c r="DD386" s="62"/>
      <c r="DE386" s="62"/>
      <c r="DF386" s="62"/>
      <c r="DG386" s="62"/>
      <c r="DH386" s="62"/>
      <c r="DI386" s="62"/>
      <c r="DJ386" s="62"/>
      <c r="DK386" s="62"/>
      <c r="DL386" s="62"/>
      <c r="DM386" s="62"/>
      <c r="DN386" s="62"/>
      <c r="DO386" s="62"/>
      <c r="DP386" s="62"/>
      <c r="DQ386" s="62"/>
      <c r="DR386" s="62"/>
      <c r="DS386" s="62"/>
      <c r="DT386" s="62"/>
      <c r="DU386" s="62"/>
      <c r="DV386" s="62"/>
      <c r="DW386" s="62"/>
      <c r="DX386" s="62">
        <f t="shared" si="16"/>
        <v>3000</v>
      </c>
      <c r="DY386" s="62"/>
      <c r="DZ386" s="62"/>
      <c r="EA386" s="62"/>
      <c r="EB386" s="62"/>
      <c r="EC386" s="62"/>
      <c r="ED386" s="62"/>
      <c r="EE386" s="62"/>
      <c r="EF386" s="62"/>
      <c r="EG386" s="62"/>
      <c r="EH386" s="62"/>
      <c r="EI386" s="62"/>
      <c r="EJ386" s="62"/>
      <c r="EK386" s="62">
        <f t="shared" si="17"/>
        <v>-21000</v>
      </c>
      <c r="EL386" s="62"/>
      <c r="EM386" s="62"/>
      <c r="EN386" s="62"/>
      <c r="EO386" s="62"/>
      <c r="EP386" s="62"/>
      <c r="EQ386" s="62"/>
      <c r="ER386" s="62"/>
      <c r="ES386" s="62"/>
      <c r="ET386" s="62"/>
      <c r="EU386" s="62"/>
      <c r="EV386" s="62"/>
      <c r="EW386" s="62"/>
      <c r="EX386" s="62">
        <f t="shared" si="18"/>
        <v>-21000</v>
      </c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36.4" customHeight="1" x14ac:dyDescent="0.2">
      <c r="A387" s="68" t="s">
        <v>240</v>
      </c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9"/>
      <c r="AK387" s="58"/>
      <c r="AL387" s="59"/>
      <c r="AM387" s="59"/>
      <c r="AN387" s="59"/>
      <c r="AO387" s="59"/>
      <c r="AP387" s="59"/>
      <c r="AQ387" s="59" t="s">
        <v>484</v>
      </c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62"/>
      <c r="BD387" s="62"/>
      <c r="BE387" s="62"/>
      <c r="BF387" s="62"/>
      <c r="BG387" s="62"/>
      <c r="BH387" s="62"/>
      <c r="BI387" s="62"/>
      <c r="BJ387" s="62"/>
      <c r="BK387" s="62"/>
      <c r="BL387" s="62"/>
      <c r="BM387" s="62"/>
      <c r="BN387" s="62"/>
      <c r="BO387" s="62"/>
      <c r="BP387" s="62"/>
      <c r="BQ387" s="62"/>
      <c r="BR387" s="62"/>
      <c r="BS387" s="62"/>
      <c r="BT387" s="62"/>
      <c r="BU387" s="62"/>
      <c r="BV387" s="62"/>
      <c r="BW387" s="62"/>
      <c r="BX387" s="62"/>
      <c r="BY387" s="62"/>
      <c r="BZ387" s="62"/>
      <c r="CA387" s="62"/>
      <c r="CB387" s="62"/>
      <c r="CC387" s="62"/>
      <c r="CD387" s="62"/>
      <c r="CE387" s="62"/>
      <c r="CF387" s="62"/>
      <c r="CG387" s="62"/>
      <c r="CH387" s="62">
        <v>178666.8</v>
      </c>
      <c r="CI387" s="62"/>
      <c r="CJ387" s="62"/>
      <c r="CK387" s="62"/>
      <c r="CL387" s="62"/>
      <c r="CM387" s="62"/>
      <c r="CN387" s="62"/>
      <c r="CO387" s="62"/>
      <c r="CP387" s="62"/>
      <c r="CQ387" s="62"/>
      <c r="CR387" s="62"/>
      <c r="CS387" s="62"/>
      <c r="CT387" s="62"/>
      <c r="CU387" s="62"/>
      <c r="CV387" s="62"/>
      <c r="CW387" s="62"/>
      <c r="CX387" s="62"/>
      <c r="CY387" s="62"/>
      <c r="CZ387" s="62"/>
      <c r="DA387" s="62"/>
      <c r="DB387" s="62"/>
      <c r="DC387" s="62"/>
      <c r="DD387" s="62"/>
      <c r="DE387" s="62"/>
      <c r="DF387" s="62"/>
      <c r="DG387" s="62"/>
      <c r="DH387" s="62"/>
      <c r="DI387" s="62"/>
      <c r="DJ387" s="62"/>
      <c r="DK387" s="62"/>
      <c r="DL387" s="62"/>
      <c r="DM387" s="62"/>
      <c r="DN387" s="62"/>
      <c r="DO387" s="62"/>
      <c r="DP387" s="62"/>
      <c r="DQ387" s="62"/>
      <c r="DR387" s="62"/>
      <c r="DS387" s="62"/>
      <c r="DT387" s="62"/>
      <c r="DU387" s="62"/>
      <c r="DV387" s="62"/>
      <c r="DW387" s="62"/>
      <c r="DX387" s="62">
        <f t="shared" si="16"/>
        <v>178666.8</v>
      </c>
      <c r="DY387" s="62"/>
      <c r="DZ387" s="62"/>
      <c r="EA387" s="62"/>
      <c r="EB387" s="62"/>
      <c r="EC387" s="62"/>
      <c r="ED387" s="62"/>
      <c r="EE387" s="62"/>
      <c r="EF387" s="62"/>
      <c r="EG387" s="62"/>
      <c r="EH387" s="62"/>
      <c r="EI387" s="62"/>
      <c r="EJ387" s="62"/>
      <c r="EK387" s="62">
        <f t="shared" si="17"/>
        <v>-178666.8</v>
      </c>
      <c r="EL387" s="62"/>
      <c r="EM387" s="62"/>
      <c r="EN387" s="62"/>
      <c r="EO387" s="62"/>
      <c r="EP387" s="62"/>
      <c r="EQ387" s="62"/>
      <c r="ER387" s="62"/>
      <c r="ES387" s="62"/>
      <c r="ET387" s="62"/>
      <c r="EU387" s="62"/>
      <c r="EV387" s="62"/>
      <c r="EW387" s="62"/>
      <c r="EX387" s="62">
        <f t="shared" si="18"/>
        <v>-178666.8</v>
      </c>
      <c r="EY387" s="62"/>
      <c r="EZ387" s="62"/>
      <c r="FA387" s="62"/>
      <c r="FB387" s="62"/>
      <c r="FC387" s="62"/>
      <c r="FD387" s="62"/>
      <c r="FE387" s="62"/>
      <c r="FF387" s="62"/>
      <c r="FG387" s="62"/>
      <c r="FH387" s="62"/>
      <c r="FI387" s="62"/>
      <c r="FJ387" s="66"/>
    </row>
    <row r="388" spans="1:166" ht="36.4" customHeight="1" x14ac:dyDescent="0.2">
      <c r="A388" s="68" t="s">
        <v>240</v>
      </c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9"/>
      <c r="AK388" s="58"/>
      <c r="AL388" s="59"/>
      <c r="AM388" s="59"/>
      <c r="AN388" s="59"/>
      <c r="AO388" s="59"/>
      <c r="AP388" s="59"/>
      <c r="AQ388" s="59" t="s">
        <v>485</v>
      </c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62"/>
      <c r="BD388" s="62"/>
      <c r="BE388" s="62"/>
      <c r="BF388" s="62"/>
      <c r="BG388" s="62"/>
      <c r="BH388" s="62"/>
      <c r="BI388" s="62"/>
      <c r="BJ388" s="62"/>
      <c r="BK388" s="62"/>
      <c r="BL388" s="62"/>
      <c r="BM388" s="62"/>
      <c r="BN388" s="62"/>
      <c r="BO388" s="62"/>
      <c r="BP388" s="62"/>
      <c r="BQ388" s="62"/>
      <c r="BR388" s="62"/>
      <c r="BS388" s="62"/>
      <c r="BT388" s="62"/>
      <c r="BU388" s="62"/>
      <c r="BV388" s="62"/>
      <c r="BW388" s="62"/>
      <c r="BX388" s="62"/>
      <c r="BY388" s="62"/>
      <c r="BZ388" s="62"/>
      <c r="CA388" s="62"/>
      <c r="CB388" s="62"/>
      <c r="CC388" s="62"/>
      <c r="CD388" s="62"/>
      <c r="CE388" s="62"/>
      <c r="CF388" s="62"/>
      <c r="CG388" s="62"/>
      <c r="CH388" s="62">
        <v>3455000</v>
      </c>
      <c r="CI388" s="62"/>
      <c r="CJ388" s="62"/>
      <c r="CK388" s="62"/>
      <c r="CL388" s="62"/>
      <c r="CM388" s="62"/>
      <c r="CN388" s="62"/>
      <c r="CO388" s="62"/>
      <c r="CP388" s="62"/>
      <c r="CQ388" s="62"/>
      <c r="CR388" s="62"/>
      <c r="CS388" s="62"/>
      <c r="CT388" s="62"/>
      <c r="CU388" s="62"/>
      <c r="CV388" s="62"/>
      <c r="CW388" s="62"/>
      <c r="CX388" s="62"/>
      <c r="CY388" s="62"/>
      <c r="CZ388" s="62"/>
      <c r="DA388" s="62"/>
      <c r="DB388" s="62"/>
      <c r="DC388" s="62"/>
      <c r="DD388" s="62"/>
      <c r="DE388" s="62"/>
      <c r="DF388" s="62"/>
      <c r="DG388" s="62"/>
      <c r="DH388" s="62"/>
      <c r="DI388" s="62"/>
      <c r="DJ388" s="62"/>
      <c r="DK388" s="62"/>
      <c r="DL388" s="62"/>
      <c r="DM388" s="62"/>
      <c r="DN388" s="62"/>
      <c r="DO388" s="62"/>
      <c r="DP388" s="62"/>
      <c r="DQ388" s="62"/>
      <c r="DR388" s="62"/>
      <c r="DS388" s="62"/>
      <c r="DT388" s="62"/>
      <c r="DU388" s="62"/>
      <c r="DV388" s="62"/>
      <c r="DW388" s="62"/>
      <c r="DX388" s="62">
        <f t="shared" si="16"/>
        <v>3455000</v>
      </c>
      <c r="DY388" s="62"/>
      <c r="DZ388" s="62"/>
      <c r="EA388" s="62"/>
      <c r="EB388" s="62"/>
      <c r="EC388" s="62"/>
      <c r="ED388" s="62"/>
      <c r="EE388" s="62"/>
      <c r="EF388" s="62"/>
      <c r="EG388" s="62"/>
      <c r="EH388" s="62"/>
      <c r="EI388" s="62"/>
      <c r="EJ388" s="62"/>
      <c r="EK388" s="62">
        <f t="shared" si="17"/>
        <v>-3455000</v>
      </c>
      <c r="EL388" s="62"/>
      <c r="EM388" s="62"/>
      <c r="EN388" s="62"/>
      <c r="EO388" s="62"/>
      <c r="EP388" s="62"/>
      <c r="EQ388" s="62"/>
      <c r="ER388" s="62"/>
      <c r="ES388" s="62"/>
      <c r="ET388" s="62"/>
      <c r="EU388" s="62"/>
      <c r="EV388" s="62"/>
      <c r="EW388" s="62"/>
      <c r="EX388" s="62">
        <f t="shared" si="18"/>
        <v>-3455000</v>
      </c>
      <c r="EY388" s="62"/>
      <c r="EZ388" s="62"/>
      <c r="FA388" s="62"/>
      <c r="FB388" s="62"/>
      <c r="FC388" s="62"/>
      <c r="FD388" s="62"/>
      <c r="FE388" s="62"/>
      <c r="FF388" s="62"/>
      <c r="FG388" s="62"/>
      <c r="FH388" s="62"/>
      <c r="FI388" s="62"/>
      <c r="FJ388" s="66"/>
    </row>
    <row r="389" spans="1:166" ht="36.4" customHeight="1" x14ac:dyDescent="0.2">
      <c r="A389" s="68" t="s">
        <v>240</v>
      </c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9"/>
      <c r="AK389" s="58"/>
      <c r="AL389" s="59"/>
      <c r="AM389" s="59"/>
      <c r="AN389" s="59"/>
      <c r="AO389" s="59"/>
      <c r="AP389" s="59"/>
      <c r="AQ389" s="59" t="s">
        <v>486</v>
      </c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62">
        <v>857500</v>
      </c>
      <c r="BD389" s="62"/>
      <c r="BE389" s="62"/>
      <c r="BF389" s="62"/>
      <c r="BG389" s="62"/>
      <c r="BH389" s="62"/>
      <c r="BI389" s="62"/>
      <c r="BJ389" s="62"/>
      <c r="BK389" s="62"/>
      <c r="BL389" s="62"/>
      <c r="BM389" s="62"/>
      <c r="BN389" s="62"/>
      <c r="BO389" s="62"/>
      <c r="BP389" s="62"/>
      <c r="BQ389" s="62"/>
      <c r="BR389" s="62"/>
      <c r="BS389" s="62"/>
      <c r="BT389" s="62"/>
      <c r="BU389" s="62">
        <v>857500</v>
      </c>
      <c r="BV389" s="62"/>
      <c r="BW389" s="62"/>
      <c r="BX389" s="62"/>
      <c r="BY389" s="62"/>
      <c r="BZ389" s="62"/>
      <c r="CA389" s="62"/>
      <c r="CB389" s="62"/>
      <c r="CC389" s="62"/>
      <c r="CD389" s="62"/>
      <c r="CE389" s="62"/>
      <c r="CF389" s="62"/>
      <c r="CG389" s="62"/>
      <c r="CH389" s="62">
        <v>857500</v>
      </c>
      <c r="CI389" s="62"/>
      <c r="CJ389" s="62"/>
      <c r="CK389" s="62"/>
      <c r="CL389" s="62"/>
      <c r="CM389" s="62"/>
      <c r="CN389" s="62"/>
      <c r="CO389" s="62"/>
      <c r="CP389" s="62"/>
      <c r="CQ389" s="62"/>
      <c r="CR389" s="62"/>
      <c r="CS389" s="62"/>
      <c r="CT389" s="62"/>
      <c r="CU389" s="62"/>
      <c r="CV389" s="62"/>
      <c r="CW389" s="62"/>
      <c r="CX389" s="62"/>
      <c r="CY389" s="62"/>
      <c r="CZ389" s="62"/>
      <c r="DA389" s="62"/>
      <c r="DB389" s="62"/>
      <c r="DC389" s="62"/>
      <c r="DD389" s="62"/>
      <c r="DE389" s="62"/>
      <c r="DF389" s="62"/>
      <c r="DG389" s="62"/>
      <c r="DH389" s="62"/>
      <c r="DI389" s="62"/>
      <c r="DJ389" s="62"/>
      <c r="DK389" s="62"/>
      <c r="DL389" s="62"/>
      <c r="DM389" s="62"/>
      <c r="DN389" s="62"/>
      <c r="DO389" s="62"/>
      <c r="DP389" s="62"/>
      <c r="DQ389" s="62"/>
      <c r="DR389" s="62"/>
      <c r="DS389" s="62"/>
      <c r="DT389" s="62"/>
      <c r="DU389" s="62"/>
      <c r="DV389" s="62"/>
      <c r="DW389" s="62"/>
      <c r="DX389" s="62">
        <f t="shared" si="16"/>
        <v>857500</v>
      </c>
      <c r="DY389" s="62"/>
      <c r="DZ389" s="62"/>
      <c r="EA389" s="62"/>
      <c r="EB389" s="62"/>
      <c r="EC389" s="62"/>
      <c r="ED389" s="62"/>
      <c r="EE389" s="62"/>
      <c r="EF389" s="62"/>
      <c r="EG389" s="62"/>
      <c r="EH389" s="62"/>
      <c r="EI389" s="62"/>
      <c r="EJ389" s="62"/>
      <c r="EK389" s="62">
        <f t="shared" si="17"/>
        <v>0</v>
      </c>
      <c r="EL389" s="62"/>
      <c r="EM389" s="62"/>
      <c r="EN389" s="62"/>
      <c r="EO389" s="62"/>
      <c r="EP389" s="62"/>
      <c r="EQ389" s="62"/>
      <c r="ER389" s="62"/>
      <c r="ES389" s="62"/>
      <c r="ET389" s="62"/>
      <c r="EU389" s="62"/>
      <c r="EV389" s="62"/>
      <c r="EW389" s="62"/>
      <c r="EX389" s="62">
        <f t="shared" si="18"/>
        <v>0</v>
      </c>
      <c r="EY389" s="62"/>
      <c r="EZ389" s="62"/>
      <c r="FA389" s="62"/>
      <c r="FB389" s="62"/>
      <c r="FC389" s="62"/>
      <c r="FD389" s="62"/>
      <c r="FE389" s="62"/>
      <c r="FF389" s="62"/>
      <c r="FG389" s="62"/>
      <c r="FH389" s="62"/>
      <c r="FI389" s="62"/>
      <c r="FJ389" s="66"/>
    </row>
    <row r="390" spans="1:166" ht="36.4" customHeight="1" x14ac:dyDescent="0.2">
      <c r="A390" s="68" t="s">
        <v>240</v>
      </c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9"/>
      <c r="AK390" s="58"/>
      <c r="AL390" s="59"/>
      <c r="AM390" s="59"/>
      <c r="AN390" s="59"/>
      <c r="AO390" s="59"/>
      <c r="AP390" s="59"/>
      <c r="AQ390" s="59" t="s">
        <v>487</v>
      </c>
      <c r="AR390" s="59"/>
      <c r="AS390" s="59"/>
      <c r="AT390" s="59"/>
      <c r="AU390" s="59"/>
      <c r="AV390" s="59"/>
      <c r="AW390" s="59"/>
      <c r="AX390" s="59"/>
      <c r="AY390" s="59"/>
      <c r="AZ390" s="59"/>
      <c r="BA390" s="59"/>
      <c r="BB390" s="59"/>
      <c r="BC390" s="62"/>
      <c r="BD390" s="62"/>
      <c r="BE390" s="62"/>
      <c r="BF390" s="62"/>
      <c r="BG390" s="62"/>
      <c r="BH390" s="62"/>
      <c r="BI390" s="62"/>
      <c r="BJ390" s="62"/>
      <c r="BK390" s="62"/>
      <c r="BL390" s="62"/>
      <c r="BM390" s="62"/>
      <c r="BN390" s="62"/>
      <c r="BO390" s="62"/>
      <c r="BP390" s="62"/>
      <c r="BQ390" s="62"/>
      <c r="BR390" s="62"/>
      <c r="BS390" s="62"/>
      <c r="BT390" s="62"/>
      <c r="BU390" s="62"/>
      <c r="BV390" s="62"/>
      <c r="BW390" s="62"/>
      <c r="BX390" s="62"/>
      <c r="BY390" s="62"/>
      <c r="BZ390" s="62"/>
      <c r="CA390" s="62"/>
      <c r="CB390" s="62"/>
      <c r="CC390" s="62"/>
      <c r="CD390" s="62"/>
      <c r="CE390" s="62"/>
      <c r="CF390" s="62"/>
      <c r="CG390" s="62"/>
      <c r="CH390" s="62">
        <v>320150</v>
      </c>
      <c r="CI390" s="62"/>
      <c r="CJ390" s="62"/>
      <c r="CK390" s="62"/>
      <c r="CL390" s="62"/>
      <c r="CM390" s="62"/>
      <c r="CN390" s="62"/>
      <c r="CO390" s="62"/>
      <c r="CP390" s="62"/>
      <c r="CQ390" s="62"/>
      <c r="CR390" s="62"/>
      <c r="CS390" s="62"/>
      <c r="CT390" s="62"/>
      <c r="CU390" s="62"/>
      <c r="CV390" s="62"/>
      <c r="CW390" s="62"/>
      <c r="CX390" s="62"/>
      <c r="CY390" s="62"/>
      <c r="CZ390" s="62"/>
      <c r="DA390" s="62"/>
      <c r="DB390" s="62"/>
      <c r="DC390" s="62"/>
      <c r="DD390" s="62"/>
      <c r="DE390" s="62"/>
      <c r="DF390" s="62"/>
      <c r="DG390" s="62"/>
      <c r="DH390" s="62"/>
      <c r="DI390" s="62"/>
      <c r="DJ390" s="62"/>
      <c r="DK390" s="62"/>
      <c r="DL390" s="62"/>
      <c r="DM390" s="62"/>
      <c r="DN390" s="62"/>
      <c r="DO390" s="62"/>
      <c r="DP390" s="62"/>
      <c r="DQ390" s="62"/>
      <c r="DR390" s="62"/>
      <c r="DS390" s="62"/>
      <c r="DT390" s="62"/>
      <c r="DU390" s="62"/>
      <c r="DV390" s="62"/>
      <c r="DW390" s="62"/>
      <c r="DX390" s="62">
        <f t="shared" si="16"/>
        <v>320150</v>
      </c>
      <c r="DY390" s="62"/>
      <c r="DZ390" s="62"/>
      <c r="EA390" s="62"/>
      <c r="EB390" s="62"/>
      <c r="EC390" s="62"/>
      <c r="ED390" s="62"/>
      <c r="EE390" s="62"/>
      <c r="EF390" s="62"/>
      <c r="EG390" s="62"/>
      <c r="EH390" s="62"/>
      <c r="EI390" s="62"/>
      <c r="EJ390" s="62"/>
      <c r="EK390" s="62">
        <f t="shared" si="17"/>
        <v>-320150</v>
      </c>
      <c r="EL390" s="62"/>
      <c r="EM390" s="62"/>
      <c r="EN390" s="62"/>
      <c r="EO390" s="62"/>
      <c r="EP390" s="62"/>
      <c r="EQ390" s="62"/>
      <c r="ER390" s="62"/>
      <c r="ES390" s="62"/>
      <c r="ET390" s="62"/>
      <c r="EU390" s="62"/>
      <c r="EV390" s="62"/>
      <c r="EW390" s="62"/>
      <c r="EX390" s="62">
        <f t="shared" si="18"/>
        <v>-320150</v>
      </c>
      <c r="EY390" s="62"/>
      <c r="EZ390" s="62"/>
      <c r="FA390" s="62"/>
      <c r="FB390" s="62"/>
      <c r="FC390" s="62"/>
      <c r="FD390" s="62"/>
      <c r="FE390" s="62"/>
      <c r="FF390" s="62"/>
      <c r="FG390" s="62"/>
      <c r="FH390" s="62"/>
      <c r="FI390" s="62"/>
      <c r="FJ390" s="66"/>
    </row>
    <row r="391" spans="1:166" ht="24" customHeight="1" x14ac:dyDescent="0.2">
      <c r="A391" s="73" t="s">
        <v>488</v>
      </c>
      <c r="B391" s="73"/>
      <c r="C391" s="73"/>
      <c r="D391" s="73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4"/>
      <c r="AK391" s="75" t="s">
        <v>489</v>
      </c>
      <c r="AL391" s="76"/>
      <c r="AM391" s="76"/>
      <c r="AN391" s="76"/>
      <c r="AO391" s="76"/>
      <c r="AP391" s="76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  <c r="BC391" s="72">
        <v>710692.04</v>
      </c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>
        <v>710692.04</v>
      </c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>
        <v>-17144770.280000001</v>
      </c>
      <c r="CI391" s="72"/>
      <c r="CJ391" s="72"/>
      <c r="CK391" s="72"/>
      <c r="CL391" s="72"/>
      <c r="CM391" s="72"/>
      <c r="CN391" s="72"/>
      <c r="CO391" s="72"/>
      <c r="CP391" s="72"/>
      <c r="CQ391" s="72"/>
      <c r="CR391" s="72"/>
      <c r="CS391" s="72"/>
      <c r="CT391" s="72"/>
      <c r="CU391" s="72"/>
      <c r="CV391" s="72"/>
      <c r="CW391" s="72"/>
      <c r="CX391" s="72"/>
      <c r="CY391" s="72"/>
      <c r="CZ391" s="72"/>
      <c r="DA391" s="72"/>
      <c r="DB391" s="72"/>
      <c r="DC391" s="72"/>
      <c r="DD391" s="72"/>
      <c r="DE391" s="72"/>
      <c r="DF391" s="72"/>
      <c r="DG391" s="72"/>
      <c r="DH391" s="72"/>
      <c r="DI391" s="72"/>
      <c r="DJ391" s="72"/>
      <c r="DK391" s="72"/>
      <c r="DL391" s="72"/>
      <c r="DM391" s="72"/>
      <c r="DN391" s="72"/>
      <c r="DO391" s="72"/>
      <c r="DP391" s="72"/>
      <c r="DQ391" s="72"/>
      <c r="DR391" s="72"/>
      <c r="DS391" s="72"/>
      <c r="DT391" s="72"/>
      <c r="DU391" s="72"/>
      <c r="DV391" s="72"/>
      <c r="DW391" s="72"/>
      <c r="DX391" s="62">
        <f t="shared" si="16"/>
        <v>-17144770.280000001</v>
      </c>
      <c r="DY391" s="62"/>
      <c r="DZ391" s="62"/>
      <c r="EA391" s="62"/>
      <c r="EB391" s="62"/>
      <c r="EC391" s="62"/>
      <c r="ED391" s="62"/>
      <c r="EE391" s="62"/>
      <c r="EF391" s="62"/>
      <c r="EG391" s="62"/>
      <c r="EH391" s="62"/>
      <c r="EI391" s="62"/>
      <c r="EJ391" s="62"/>
      <c r="EK391" s="72"/>
      <c r="EL391" s="72"/>
      <c r="EM391" s="72"/>
      <c r="EN391" s="72"/>
      <c r="EO391" s="72"/>
      <c r="EP391" s="72"/>
      <c r="EQ391" s="72"/>
      <c r="ER391" s="72"/>
      <c r="ES391" s="72"/>
      <c r="ET391" s="72"/>
      <c r="EU391" s="72"/>
      <c r="EV391" s="72"/>
      <c r="EW391" s="72"/>
      <c r="EX391" s="72"/>
      <c r="EY391" s="72"/>
      <c r="EZ391" s="72"/>
      <c r="FA391" s="72"/>
      <c r="FB391" s="72"/>
      <c r="FC391" s="72"/>
      <c r="FD391" s="72"/>
      <c r="FE391" s="72"/>
      <c r="FF391" s="72"/>
      <c r="FG391" s="72"/>
      <c r="FH391" s="72"/>
      <c r="FI391" s="72"/>
      <c r="FJ391" s="78"/>
    </row>
    <row r="392" spans="1:166" ht="24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</row>
    <row r="393" spans="1:166" ht="35.2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</row>
    <row r="394" spans="1:166" ht="35.2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</row>
    <row r="395" spans="1:166" ht="12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</row>
    <row r="396" spans="1:166" ht="8.2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</row>
    <row r="397" spans="1:166" ht="9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</row>
    <row r="398" spans="1:16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6" t="s">
        <v>490</v>
      </c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6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2" t="s">
        <v>491</v>
      </c>
    </row>
    <row r="399" spans="1:166" ht="12.75" customHeight="1" x14ac:dyDescent="0.2">
      <c r="A399" s="7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</row>
    <row r="400" spans="1:166" ht="11.25" customHeight="1" x14ac:dyDescent="0.2">
      <c r="A400" s="41" t="s">
        <v>21</v>
      </c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2"/>
      <c r="AP400" s="45" t="s">
        <v>22</v>
      </c>
      <c r="AQ400" s="41"/>
      <c r="AR400" s="41"/>
      <c r="AS400" s="41"/>
      <c r="AT400" s="41"/>
      <c r="AU400" s="42"/>
      <c r="AV400" s="45" t="s">
        <v>492</v>
      </c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2"/>
      <c r="BL400" s="45" t="s">
        <v>157</v>
      </c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2"/>
      <c r="CF400" s="35" t="s">
        <v>25</v>
      </c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7"/>
      <c r="ET400" s="45" t="s">
        <v>26</v>
      </c>
      <c r="EU400" s="41"/>
      <c r="EV400" s="41"/>
      <c r="EW400" s="41"/>
      <c r="EX400" s="41"/>
      <c r="EY400" s="41"/>
      <c r="EZ400" s="41"/>
      <c r="FA400" s="41"/>
      <c r="FB400" s="41"/>
      <c r="FC400" s="41"/>
      <c r="FD400" s="41"/>
      <c r="FE400" s="41"/>
      <c r="FF400" s="41"/>
      <c r="FG400" s="41"/>
      <c r="FH400" s="41"/>
      <c r="FI400" s="41"/>
      <c r="FJ400" s="47"/>
    </row>
    <row r="401" spans="1:166" ht="69.75" customHeight="1" x14ac:dyDescent="0.2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4"/>
      <c r="AP401" s="46"/>
      <c r="AQ401" s="43"/>
      <c r="AR401" s="43"/>
      <c r="AS401" s="43"/>
      <c r="AT401" s="43"/>
      <c r="AU401" s="44"/>
      <c r="AV401" s="46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  <c r="BK401" s="44"/>
      <c r="BL401" s="46"/>
      <c r="BM401" s="43"/>
      <c r="BN401" s="43"/>
      <c r="BO401" s="43"/>
      <c r="BP401" s="43"/>
      <c r="BQ401" s="43"/>
      <c r="BR401" s="43"/>
      <c r="BS401" s="43"/>
      <c r="BT401" s="43"/>
      <c r="BU401" s="43"/>
      <c r="BV401" s="43"/>
      <c r="BW401" s="43"/>
      <c r="BX401" s="43"/>
      <c r="BY401" s="43"/>
      <c r="BZ401" s="43"/>
      <c r="CA401" s="43"/>
      <c r="CB401" s="43"/>
      <c r="CC401" s="43"/>
      <c r="CD401" s="43"/>
      <c r="CE401" s="44"/>
      <c r="CF401" s="36" t="s">
        <v>493</v>
      </c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7"/>
      <c r="CW401" s="35" t="s">
        <v>28</v>
      </c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7"/>
      <c r="DN401" s="35" t="s">
        <v>29</v>
      </c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7"/>
      <c r="EE401" s="35" t="s">
        <v>30</v>
      </c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7"/>
      <c r="ET401" s="46"/>
      <c r="EU401" s="43"/>
      <c r="EV401" s="43"/>
      <c r="EW401" s="43"/>
      <c r="EX401" s="43"/>
      <c r="EY401" s="43"/>
      <c r="EZ401" s="43"/>
      <c r="FA401" s="43"/>
      <c r="FB401" s="43"/>
      <c r="FC401" s="43"/>
      <c r="FD401" s="43"/>
      <c r="FE401" s="43"/>
      <c r="FF401" s="43"/>
      <c r="FG401" s="43"/>
      <c r="FH401" s="43"/>
      <c r="FI401" s="43"/>
      <c r="FJ401" s="48"/>
    </row>
    <row r="402" spans="1:166" ht="12" customHeight="1" x14ac:dyDescent="0.2">
      <c r="A402" s="39">
        <v>1</v>
      </c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40"/>
      <c r="AP402" s="29">
        <v>2</v>
      </c>
      <c r="AQ402" s="30"/>
      <c r="AR402" s="30"/>
      <c r="AS402" s="30"/>
      <c r="AT402" s="30"/>
      <c r="AU402" s="31"/>
      <c r="AV402" s="29">
        <v>3</v>
      </c>
      <c r="AW402" s="30"/>
      <c r="AX402" s="30"/>
      <c r="AY402" s="30"/>
      <c r="AZ402" s="30"/>
      <c r="BA402" s="30"/>
      <c r="BB402" s="30"/>
      <c r="BC402" s="30"/>
      <c r="BD402" s="30"/>
      <c r="BE402" s="15"/>
      <c r="BF402" s="15"/>
      <c r="BG402" s="15"/>
      <c r="BH402" s="15"/>
      <c r="BI402" s="15"/>
      <c r="BJ402" s="15"/>
      <c r="BK402" s="38"/>
      <c r="BL402" s="29">
        <v>4</v>
      </c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1"/>
      <c r="CF402" s="29">
        <v>5</v>
      </c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1"/>
      <c r="CW402" s="29">
        <v>6</v>
      </c>
      <c r="CX402" s="30"/>
      <c r="CY402" s="30"/>
      <c r="CZ402" s="30"/>
      <c r="DA402" s="30"/>
      <c r="DB402" s="30"/>
      <c r="DC402" s="30"/>
      <c r="DD402" s="30"/>
      <c r="DE402" s="30"/>
      <c r="DF402" s="30"/>
      <c r="DG402" s="30"/>
      <c r="DH402" s="30"/>
      <c r="DI402" s="30"/>
      <c r="DJ402" s="30"/>
      <c r="DK402" s="30"/>
      <c r="DL402" s="30"/>
      <c r="DM402" s="31"/>
      <c r="DN402" s="29">
        <v>7</v>
      </c>
      <c r="DO402" s="30"/>
      <c r="DP402" s="30"/>
      <c r="DQ402" s="30"/>
      <c r="DR402" s="30"/>
      <c r="DS402" s="30"/>
      <c r="DT402" s="30"/>
      <c r="DU402" s="30"/>
      <c r="DV402" s="30"/>
      <c r="DW402" s="30"/>
      <c r="DX402" s="30"/>
      <c r="DY402" s="30"/>
      <c r="DZ402" s="30"/>
      <c r="EA402" s="30"/>
      <c r="EB402" s="30"/>
      <c r="EC402" s="30"/>
      <c r="ED402" s="31"/>
      <c r="EE402" s="29">
        <v>8</v>
      </c>
      <c r="EF402" s="30"/>
      <c r="EG402" s="30"/>
      <c r="EH402" s="30"/>
      <c r="EI402" s="30"/>
      <c r="EJ402" s="30"/>
      <c r="EK402" s="30"/>
      <c r="EL402" s="30"/>
      <c r="EM402" s="30"/>
      <c r="EN402" s="30"/>
      <c r="EO402" s="30"/>
      <c r="EP402" s="30"/>
      <c r="EQ402" s="30"/>
      <c r="ER402" s="30"/>
      <c r="ES402" s="31"/>
      <c r="ET402" s="49">
        <v>9</v>
      </c>
      <c r="EU402" s="15"/>
      <c r="EV402" s="15"/>
      <c r="EW402" s="15"/>
      <c r="EX402" s="15"/>
      <c r="EY402" s="15"/>
      <c r="EZ402" s="15"/>
      <c r="FA402" s="15"/>
      <c r="FB402" s="15"/>
      <c r="FC402" s="15"/>
      <c r="FD402" s="15"/>
      <c r="FE402" s="15"/>
      <c r="FF402" s="15"/>
      <c r="FG402" s="15"/>
      <c r="FH402" s="15"/>
      <c r="FI402" s="15"/>
      <c r="FJ402" s="16"/>
    </row>
    <row r="403" spans="1:166" ht="37.5" customHeight="1" x14ac:dyDescent="0.2">
      <c r="A403" s="79" t="s">
        <v>494</v>
      </c>
      <c r="B403" s="79"/>
      <c r="C403" s="79"/>
      <c r="D403" s="79"/>
      <c r="E403" s="79"/>
      <c r="F403" s="79"/>
      <c r="G403" s="79"/>
      <c r="H403" s="79"/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80"/>
      <c r="AP403" s="51" t="s">
        <v>495</v>
      </c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3"/>
      <c r="BF403" s="33"/>
      <c r="BG403" s="33"/>
      <c r="BH403" s="33"/>
      <c r="BI403" s="33"/>
      <c r="BJ403" s="33"/>
      <c r="BK403" s="54"/>
      <c r="BL403" s="55">
        <v>-710692.04</v>
      </c>
      <c r="BM403" s="55"/>
      <c r="BN403" s="55"/>
      <c r="BO403" s="55"/>
      <c r="BP403" s="55"/>
      <c r="BQ403" s="55"/>
      <c r="BR403" s="55"/>
      <c r="BS403" s="55"/>
      <c r="BT403" s="55"/>
      <c r="BU403" s="55"/>
      <c r="BV403" s="55"/>
      <c r="BW403" s="55"/>
      <c r="BX403" s="55"/>
      <c r="BY403" s="55"/>
      <c r="BZ403" s="55"/>
      <c r="CA403" s="55"/>
      <c r="CB403" s="55"/>
      <c r="CC403" s="55"/>
      <c r="CD403" s="55"/>
      <c r="CE403" s="55"/>
      <c r="CF403" s="55">
        <v>17144770.280000001</v>
      </c>
      <c r="CG403" s="55"/>
      <c r="CH403" s="55"/>
      <c r="CI403" s="55"/>
      <c r="CJ403" s="55"/>
      <c r="CK403" s="55"/>
      <c r="CL403" s="55"/>
      <c r="CM403" s="55"/>
      <c r="CN403" s="55"/>
      <c r="CO403" s="55"/>
      <c r="CP403" s="55"/>
      <c r="CQ403" s="55"/>
      <c r="CR403" s="55"/>
      <c r="CS403" s="55"/>
      <c r="CT403" s="55"/>
      <c r="CU403" s="55"/>
      <c r="CV403" s="55"/>
      <c r="CW403" s="55"/>
      <c r="CX403" s="55"/>
      <c r="CY403" s="55"/>
      <c r="CZ403" s="55"/>
      <c r="DA403" s="55"/>
      <c r="DB403" s="55"/>
      <c r="DC403" s="55"/>
      <c r="DD403" s="55"/>
      <c r="DE403" s="55"/>
      <c r="DF403" s="55"/>
      <c r="DG403" s="55"/>
      <c r="DH403" s="55"/>
      <c r="DI403" s="55"/>
      <c r="DJ403" s="55"/>
      <c r="DK403" s="55"/>
      <c r="DL403" s="55"/>
      <c r="DM403" s="55"/>
      <c r="DN403" s="55"/>
      <c r="DO403" s="55"/>
      <c r="DP403" s="55"/>
      <c r="DQ403" s="55"/>
      <c r="DR403" s="55"/>
      <c r="DS403" s="55"/>
      <c r="DT403" s="55"/>
      <c r="DU403" s="55"/>
      <c r="DV403" s="55"/>
      <c r="DW403" s="55"/>
      <c r="DX403" s="55"/>
      <c r="DY403" s="55"/>
      <c r="DZ403" s="55"/>
      <c r="EA403" s="55"/>
      <c r="EB403" s="55"/>
      <c r="EC403" s="55"/>
      <c r="ED403" s="55"/>
      <c r="EE403" s="55">
        <f t="shared" ref="EE403:EE417" si="19">CF403+CW403+DN403</f>
        <v>17144770.280000001</v>
      </c>
      <c r="EF403" s="55"/>
      <c r="EG403" s="55"/>
      <c r="EH403" s="55"/>
      <c r="EI403" s="55"/>
      <c r="EJ403" s="55"/>
      <c r="EK403" s="55"/>
      <c r="EL403" s="55"/>
      <c r="EM403" s="55"/>
      <c r="EN403" s="55"/>
      <c r="EO403" s="55"/>
      <c r="EP403" s="55"/>
      <c r="EQ403" s="55"/>
      <c r="ER403" s="55"/>
      <c r="ES403" s="55"/>
      <c r="ET403" s="55">
        <f t="shared" ref="ET403:ET408" si="20">BL403-CF403-CW403-DN403</f>
        <v>-17855462.32</v>
      </c>
      <c r="EU403" s="55"/>
      <c r="EV403" s="55"/>
      <c r="EW403" s="55"/>
      <c r="EX403" s="55"/>
      <c r="EY403" s="55"/>
      <c r="EZ403" s="55"/>
      <c r="FA403" s="55"/>
      <c r="FB403" s="55"/>
      <c r="FC403" s="55"/>
      <c r="FD403" s="55"/>
      <c r="FE403" s="55"/>
      <c r="FF403" s="55"/>
      <c r="FG403" s="55"/>
      <c r="FH403" s="55"/>
      <c r="FI403" s="55"/>
      <c r="FJ403" s="56"/>
    </row>
    <row r="404" spans="1:166" ht="36.75" customHeight="1" x14ac:dyDescent="0.2">
      <c r="A404" s="81" t="s">
        <v>496</v>
      </c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  <c r="AB404" s="81"/>
      <c r="AC404" s="81"/>
      <c r="AD404" s="81"/>
      <c r="AE404" s="81"/>
      <c r="AF404" s="81"/>
      <c r="AG404" s="81"/>
      <c r="AH404" s="81"/>
      <c r="AI404" s="81"/>
      <c r="AJ404" s="81"/>
      <c r="AK404" s="81"/>
      <c r="AL404" s="81"/>
      <c r="AM404" s="81"/>
      <c r="AN404" s="81"/>
      <c r="AO404" s="82"/>
      <c r="AP404" s="58" t="s">
        <v>497</v>
      </c>
      <c r="AQ404" s="59"/>
      <c r="AR404" s="59"/>
      <c r="AS404" s="59"/>
      <c r="AT404" s="59"/>
      <c r="AU404" s="59"/>
      <c r="AV404" s="59"/>
      <c r="AW404" s="59"/>
      <c r="AX404" s="59"/>
      <c r="AY404" s="59"/>
      <c r="AZ404" s="59"/>
      <c r="BA404" s="59"/>
      <c r="BB404" s="59"/>
      <c r="BC404" s="59"/>
      <c r="BD404" s="59"/>
      <c r="BE404" s="60"/>
      <c r="BF404" s="12"/>
      <c r="BG404" s="12"/>
      <c r="BH404" s="12"/>
      <c r="BI404" s="12"/>
      <c r="BJ404" s="12"/>
      <c r="BK404" s="61"/>
      <c r="BL404" s="62"/>
      <c r="BM404" s="62"/>
      <c r="BN404" s="62"/>
      <c r="BO404" s="62"/>
      <c r="BP404" s="62"/>
      <c r="BQ404" s="62"/>
      <c r="BR404" s="62"/>
      <c r="BS404" s="62"/>
      <c r="BT404" s="62"/>
      <c r="BU404" s="62"/>
      <c r="BV404" s="62"/>
      <c r="BW404" s="62"/>
      <c r="BX404" s="62"/>
      <c r="BY404" s="62"/>
      <c r="BZ404" s="62"/>
      <c r="CA404" s="62"/>
      <c r="CB404" s="62"/>
      <c r="CC404" s="62"/>
      <c r="CD404" s="62"/>
      <c r="CE404" s="62"/>
      <c r="CF404" s="62"/>
      <c r="CG404" s="62"/>
      <c r="CH404" s="62"/>
      <c r="CI404" s="62"/>
      <c r="CJ404" s="62"/>
      <c r="CK404" s="62"/>
      <c r="CL404" s="62"/>
      <c r="CM404" s="62"/>
      <c r="CN404" s="62"/>
      <c r="CO404" s="62"/>
      <c r="CP404" s="62"/>
      <c r="CQ404" s="62"/>
      <c r="CR404" s="62"/>
      <c r="CS404" s="62"/>
      <c r="CT404" s="62"/>
      <c r="CU404" s="62"/>
      <c r="CV404" s="62"/>
      <c r="CW404" s="62"/>
      <c r="CX404" s="62"/>
      <c r="CY404" s="62"/>
      <c r="CZ404" s="62"/>
      <c r="DA404" s="62"/>
      <c r="DB404" s="62"/>
      <c r="DC404" s="62"/>
      <c r="DD404" s="62"/>
      <c r="DE404" s="62"/>
      <c r="DF404" s="62"/>
      <c r="DG404" s="62"/>
      <c r="DH404" s="62"/>
      <c r="DI404" s="62"/>
      <c r="DJ404" s="62"/>
      <c r="DK404" s="62"/>
      <c r="DL404" s="62"/>
      <c r="DM404" s="62"/>
      <c r="DN404" s="62"/>
      <c r="DO404" s="62"/>
      <c r="DP404" s="62"/>
      <c r="DQ404" s="62"/>
      <c r="DR404" s="62"/>
      <c r="DS404" s="62"/>
      <c r="DT404" s="62"/>
      <c r="DU404" s="62"/>
      <c r="DV404" s="62"/>
      <c r="DW404" s="62"/>
      <c r="DX404" s="62"/>
      <c r="DY404" s="62"/>
      <c r="DZ404" s="62"/>
      <c r="EA404" s="62"/>
      <c r="EB404" s="62"/>
      <c r="EC404" s="62"/>
      <c r="ED404" s="62"/>
      <c r="EE404" s="63">
        <f t="shared" si="19"/>
        <v>0</v>
      </c>
      <c r="EF404" s="64"/>
      <c r="EG404" s="64"/>
      <c r="EH404" s="64"/>
      <c r="EI404" s="64"/>
      <c r="EJ404" s="64"/>
      <c r="EK404" s="64"/>
      <c r="EL404" s="64"/>
      <c r="EM404" s="64"/>
      <c r="EN404" s="64"/>
      <c r="EO404" s="64"/>
      <c r="EP404" s="64"/>
      <c r="EQ404" s="64"/>
      <c r="ER404" s="64"/>
      <c r="ES404" s="65"/>
      <c r="ET404" s="63">
        <f t="shared" si="20"/>
        <v>0</v>
      </c>
      <c r="EU404" s="64"/>
      <c r="EV404" s="64"/>
      <c r="EW404" s="64"/>
      <c r="EX404" s="64"/>
      <c r="EY404" s="64"/>
      <c r="EZ404" s="64"/>
      <c r="FA404" s="64"/>
      <c r="FB404" s="64"/>
      <c r="FC404" s="64"/>
      <c r="FD404" s="64"/>
      <c r="FE404" s="64"/>
      <c r="FF404" s="64"/>
      <c r="FG404" s="64"/>
      <c r="FH404" s="64"/>
      <c r="FI404" s="64"/>
      <c r="FJ404" s="83"/>
    </row>
    <row r="405" spans="1:166" ht="17.25" customHeight="1" x14ac:dyDescent="0.2">
      <c r="A405" s="87" t="s">
        <v>498</v>
      </c>
      <c r="B405" s="87"/>
      <c r="C405" s="87"/>
      <c r="D405" s="87"/>
      <c r="E405" s="87"/>
      <c r="F405" s="87"/>
      <c r="G405" s="87"/>
      <c r="H405" s="87"/>
      <c r="I405" s="87"/>
      <c r="J405" s="87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  <c r="AA405" s="87"/>
      <c r="AB405" s="87"/>
      <c r="AC405" s="87"/>
      <c r="AD405" s="87"/>
      <c r="AE405" s="87"/>
      <c r="AF405" s="87"/>
      <c r="AG405" s="87"/>
      <c r="AH405" s="87"/>
      <c r="AI405" s="87"/>
      <c r="AJ405" s="87"/>
      <c r="AK405" s="87"/>
      <c r="AL405" s="87"/>
      <c r="AM405" s="87"/>
      <c r="AN405" s="87"/>
      <c r="AO405" s="88"/>
      <c r="AP405" s="23"/>
      <c r="AQ405" s="24"/>
      <c r="AR405" s="24"/>
      <c r="AS405" s="24"/>
      <c r="AT405" s="24"/>
      <c r="AU405" s="89"/>
      <c r="AV405" s="90"/>
      <c r="AW405" s="91"/>
      <c r="AX405" s="91"/>
      <c r="AY405" s="91"/>
      <c r="AZ405" s="91"/>
      <c r="BA405" s="91"/>
      <c r="BB405" s="91"/>
      <c r="BC405" s="91"/>
      <c r="BD405" s="91"/>
      <c r="BE405" s="91"/>
      <c r="BF405" s="91"/>
      <c r="BG405" s="91"/>
      <c r="BH405" s="91"/>
      <c r="BI405" s="91"/>
      <c r="BJ405" s="91"/>
      <c r="BK405" s="92"/>
      <c r="BL405" s="84"/>
      <c r="BM405" s="85"/>
      <c r="BN405" s="85"/>
      <c r="BO405" s="85"/>
      <c r="BP405" s="85"/>
      <c r="BQ405" s="85"/>
      <c r="BR405" s="85"/>
      <c r="BS405" s="85"/>
      <c r="BT405" s="85"/>
      <c r="BU405" s="85"/>
      <c r="BV405" s="85"/>
      <c r="BW405" s="85"/>
      <c r="BX405" s="85"/>
      <c r="BY405" s="85"/>
      <c r="BZ405" s="85"/>
      <c r="CA405" s="85"/>
      <c r="CB405" s="85"/>
      <c r="CC405" s="85"/>
      <c r="CD405" s="85"/>
      <c r="CE405" s="86"/>
      <c r="CF405" s="84"/>
      <c r="CG405" s="85"/>
      <c r="CH405" s="85"/>
      <c r="CI405" s="85"/>
      <c r="CJ405" s="85"/>
      <c r="CK405" s="85"/>
      <c r="CL405" s="85"/>
      <c r="CM405" s="85"/>
      <c r="CN405" s="85"/>
      <c r="CO405" s="85"/>
      <c r="CP405" s="85"/>
      <c r="CQ405" s="85"/>
      <c r="CR405" s="85"/>
      <c r="CS405" s="85"/>
      <c r="CT405" s="85"/>
      <c r="CU405" s="85"/>
      <c r="CV405" s="86"/>
      <c r="CW405" s="84"/>
      <c r="CX405" s="85"/>
      <c r="CY405" s="85"/>
      <c r="CZ405" s="85"/>
      <c r="DA405" s="85"/>
      <c r="DB405" s="85"/>
      <c r="DC405" s="85"/>
      <c r="DD405" s="85"/>
      <c r="DE405" s="85"/>
      <c r="DF405" s="85"/>
      <c r="DG405" s="85"/>
      <c r="DH405" s="85"/>
      <c r="DI405" s="85"/>
      <c r="DJ405" s="85"/>
      <c r="DK405" s="85"/>
      <c r="DL405" s="85"/>
      <c r="DM405" s="86"/>
      <c r="DN405" s="84"/>
      <c r="DO405" s="85"/>
      <c r="DP405" s="85"/>
      <c r="DQ405" s="85"/>
      <c r="DR405" s="85"/>
      <c r="DS405" s="85"/>
      <c r="DT405" s="85"/>
      <c r="DU405" s="85"/>
      <c r="DV405" s="85"/>
      <c r="DW405" s="85"/>
      <c r="DX405" s="85"/>
      <c r="DY405" s="85"/>
      <c r="DZ405" s="85"/>
      <c r="EA405" s="85"/>
      <c r="EB405" s="85"/>
      <c r="EC405" s="85"/>
      <c r="ED405" s="86"/>
      <c r="EE405" s="62">
        <f t="shared" si="19"/>
        <v>0</v>
      </c>
      <c r="EF405" s="62"/>
      <c r="EG405" s="62"/>
      <c r="EH405" s="62"/>
      <c r="EI405" s="62"/>
      <c r="EJ405" s="62"/>
      <c r="EK405" s="62"/>
      <c r="EL405" s="62"/>
      <c r="EM405" s="62"/>
      <c r="EN405" s="62"/>
      <c r="EO405" s="62"/>
      <c r="EP405" s="62"/>
      <c r="EQ405" s="62"/>
      <c r="ER405" s="62"/>
      <c r="ES405" s="62"/>
      <c r="ET405" s="62">
        <f t="shared" si="20"/>
        <v>0</v>
      </c>
      <c r="EU405" s="62"/>
      <c r="EV405" s="62"/>
      <c r="EW405" s="62"/>
      <c r="EX405" s="62"/>
      <c r="EY405" s="62"/>
      <c r="EZ405" s="62"/>
      <c r="FA405" s="62"/>
      <c r="FB405" s="62"/>
      <c r="FC405" s="62"/>
      <c r="FD405" s="62"/>
      <c r="FE405" s="62"/>
      <c r="FF405" s="62"/>
      <c r="FG405" s="62"/>
      <c r="FH405" s="62"/>
      <c r="FI405" s="62"/>
      <c r="FJ405" s="66"/>
    </row>
    <row r="406" spans="1:166" ht="24" customHeight="1" x14ac:dyDescent="0.2">
      <c r="A406" s="81" t="s">
        <v>499</v>
      </c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  <c r="AB406" s="81"/>
      <c r="AC406" s="81"/>
      <c r="AD406" s="81"/>
      <c r="AE406" s="81"/>
      <c r="AF406" s="81"/>
      <c r="AG406" s="81"/>
      <c r="AH406" s="81"/>
      <c r="AI406" s="81"/>
      <c r="AJ406" s="81"/>
      <c r="AK406" s="81"/>
      <c r="AL406" s="81"/>
      <c r="AM406" s="81"/>
      <c r="AN406" s="81"/>
      <c r="AO406" s="82"/>
      <c r="AP406" s="58" t="s">
        <v>500</v>
      </c>
      <c r="AQ406" s="59"/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59"/>
      <c r="BD406" s="59"/>
      <c r="BE406" s="60"/>
      <c r="BF406" s="12"/>
      <c r="BG406" s="12"/>
      <c r="BH406" s="12"/>
      <c r="BI406" s="12"/>
      <c r="BJ406" s="12"/>
      <c r="BK406" s="61"/>
      <c r="BL406" s="62"/>
      <c r="BM406" s="62"/>
      <c r="BN406" s="62"/>
      <c r="BO406" s="62"/>
      <c r="BP406" s="62"/>
      <c r="BQ406" s="62"/>
      <c r="BR406" s="62"/>
      <c r="BS406" s="62"/>
      <c r="BT406" s="62"/>
      <c r="BU406" s="62"/>
      <c r="BV406" s="62"/>
      <c r="BW406" s="62"/>
      <c r="BX406" s="62"/>
      <c r="BY406" s="62"/>
      <c r="BZ406" s="62"/>
      <c r="CA406" s="62"/>
      <c r="CB406" s="62"/>
      <c r="CC406" s="62"/>
      <c r="CD406" s="62"/>
      <c r="CE406" s="62"/>
      <c r="CF406" s="62"/>
      <c r="CG406" s="62"/>
      <c r="CH406" s="62"/>
      <c r="CI406" s="62"/>
      <c r="CJ406" s="62"/>
      <c r="CK406" s="62"/>
      <c r="CL406" s="62"/>
      <c r="CM406" s="62"/>
      <c r="CN406" s="62"/>
      <c r="CO406" s="62"/>
      <c r="CP406" s="62"/>
      <c r="CQ406" s="62"/>
      <c r="CR406" s="62"/>
      <c r="CS406" s="62"/>
      <c r="CT406" s="62"/>
      <c r="CU406" s="62"/>
      <c r="CV406" s="62"/>
      <c r="CW406" s="62"/>
      <c r="CX406" s="62"/>
      <c r="CY406" s="62"/>
      <c r="CZ406" s="62"/>
      <c r="DA406" s="62"/>
      <c r="DB406" s="62"/>
      <c r="DC406" s="62"/>
      <c r="DD406" s="62"/>
      <c r="DE406" s="62"/>
      <c r="DF406" s="62"/>
      <c r="DG406" s="62"/>
      <c r="DH406" s="62"/>
      <c r="DI406" s="62"/>
      <c r="DJ406" s="62"/>
      <c r="DK406" s="62"/>
      <c r="DL406" s="62"/>
      <c r="DM406" s="62"/>
      <c r="DN406" s="62"/>
      <c r="DO406" s="62"/>
      <c r="DP406" s="62"/>
      <c r="DQ406" s="62"/>
      <c r="DR406" s="62"/>
      <c r="DS406" s="62"/>
      <c r="DT406" s="62"/>
      <c r="DU406" s="62"/>
      <c r="DV406" s="62"/>
      <c r="DW406" s="62"/>
      <c r="DX406" s="62"/>
      <c r="DY406" s="62"/>
      <c r="DZ406" s="62"/>
      <c r="EA406" s="62"/>
      <c r="EB406" s="62"/>
      <c r="EC406" s="62"/>
      <c r="ED406" s="62"/>
      <c r="EE406" s="62">
        <f t="shared" si="19"/>
        <v>0</v>
      </c>
      <c r="EF406" s="62"/>
      <c r="EG406" s="62"/>
      <c r="EH406" s="62"/>
      <c r="EI406" s="62"/>
      <c r="EJ406" s="62"/>
      <c r="EK406" s="62"/>
      <c r="EL406" s="62"/>
      <c r="EM406" s="62"/>
      <c r="EN406" s="62"/>
      <c r="EO406" s="62"/>
      <c r="EP406" s="62"/>
      <c r="EQ406" s="62"/>
      <c r="ER406" s="62"/>
      <c r="ES406" s="62"/>
      <c r="ET406" s="62">
        <f t="shared" si="20"/>
        <v>0</v>
      </c>
      <c r="EU406" s="62"/>
      <c r="EV406" s="62"/>
      <c r="EW406" s="62"/>
      <c r="EX406" s="62"/>
      <c r="EY406" s="62"/>
      <c r="EZ406" s="62"/>
      <c r="FA406" s="62"/>
      <c r="FB406" s="62"/>
      <c r="FC406" s="62"/>
      <c r="FD406" s="62"/>
      <c r="FE406" s="62"/>
      <c r="FF406" s="62"/>
      <c r="FG406" s="62"/>
      <c r="FH406" s="62"/>
      <c r="FI406" s="62"/>
      <c r="FJ406" s="66"/>
    </row>
    <row r="407" spans="1:166" ht="17.25" customHeight="1" x14ac:dyDescent="0.2">
      <c r="A407" s="87" t="s">
        <v>498</v>
      </c>
      <c r="B407" s="87"/>
      <c r="C407" s="87"/>
      <c r="D407" s="87"/>
      <c r="E407" s="87"/>
      <c r="F407" s="87"/>
      <c r="G407" s="87"/>
      <c r="H407" s="87"/>
      <c r="I407" s="87"/>
      <c r="J407" s="87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  <c r="AA407" s="87"/>
      <c r="AB407" s="87"/>
      <c r="AC407" s="87"/>
      <c r="AD407" s="87"/>
      <c r="AE407" s="87"/>
      <c r="AF407" s="87"/>
      <c r="AG407" s="87"/>
      <c r="AH407" s="87"/>
      <c r="AI407" s="87"/>
      <c r="AJ407" s="87"/>
      <c r="AK407" s="87"/>
      <c r="AL407" s="87"/>
      <c r="AM407" s="87"/>
      <c r="AN407" s="87"/>
      <c r="AO407" s="88"/>
      <c r="AP407" s="23"/>
      <c r="AQ407" s="24"/>
      <c r="AR407" s="24"/>
      <c r="AS407" s="24"/>
      <c r="AT407" s="24"/>
      <c r="AU407" s="89"/>
      <c r="AV407" s="90"/>
      <c r="AW407" s="91"/>
      <c r="AX407" s="91"/>
      <c r="AY407" s="91"/>
      <c r="AZ407" s="91"/>
      <c r="BA407" s="91"/>
      <c r="BB407" s="91"/>
      <c r="BC407" s="91"/>
      <c r="BD407" s="91"/>
      <c r="BE407" s="91"/>
      <c r="BF407" s="91"/>
      <c r="BG407" s="91"/>
      <c r="BH407" s="91"/>
      <c r="BI407" s="91"/>
      <c r="BJ407" s="91"/>
      <c r="BK407" s="92"/>
      <c r="BL407" s="84"/>
      <c r="BM407" s="85"/>
      <c r="BN407" s="85"/>
      <c r="BO407" s="85"/>
      <c r="BP407" s="85"/>
      <c r="BQ407" s="85"/>
      <c r="BR407" s="85"/>
      <c r="BS407" s="85"/>
      <c r="BT407" s="85"/>
      <c r="BU407" s="85"/>
      <c r="BV407" s="85"/>
      <c r="BW407" s="85"/>
      <c r="BX407" s="85"/>
      <c r="BY407" s="85"/>
      <c r="BZ407" s="85"/>
      <c r="CA407" s="85"/>
      <c r="CB407" s="85"/>
      <c r="CC407" s="85"/>
      <c r="CD407" s="85"/>
      <c r="CE407" s="86"/>
      <c r="CF407" s="84"/>
      <c r="CG407" s="85"/>
      <c r="CH407" s="85"/>
      <c r="CI407" s="85"/>
      <c r="CJ407" s="85"/>
      <c r="CK407" s="85"/>
      <c r="CL407" s="85"/>
      <c r="CM407" s="85"/>
      <c r="CN407" s="85"/>
      <c r="CO407" s="85"/>
      <c r="CP407" s="85"/>
      <c r="CQ407" s="85"/>
      <c r="CR407" s="85"/>
      <c r="CS407" s="85"/>
      <c r="CT407" s="85"/>
      <c r="CU407" s="85"/>
      <c r="CV407" s="86"/>
      <c r="CW407" s="84"/>
      <c r="CX407" s="85"/>
      <c r="CY407" s="85"/>
      <c r="CZ407" s="85"/>
      <c r="DA407" s="85"/>
      <c r="DB407" s="85"/>
      <c r="DC407" s="85"/>
      <c r="DD407" s="85"/>
      <c r="DE407" s="85"/>
      <c r="DF407" s="85"/>
      <c r="DG407" s="85"/>
      <c r="DH407" s="85"/>
      <c r="DI407" s="85"/>
      <c r="DJ407" s="85"/>
      <c r="DK407" s="85"/>
      <c r="DL407" s="85"/>
      <c r="DM407" s="86"/>
      <c r="DN407" s="84"/>
      <c r="DO407" s="85"/>
      <c r="DP407" s="85"/>
      <c r="DQ407" s="85"/>
      <c r="DR407" s="85"/>
      <c r="DS407" s="85"/>
      <c r="DT407" s="85"/>
      <c r="DU407" s="85"/>
      <c r="DV407" s="85"/>
      <c r="DW407" s="85"/>
      <c r="DX407" s="85"/>
      <c r="DY407" s="85"/>
      <c r="DZ407" s="85"/>
      <c r="EA407" s="85"/>
      <c r="EB407" s="85"/>
      <c r="EC407" s="85"/>
      <c r="ED407" s="86"/>
      <c r="EE407" s="62">
        <f t="shared" si="19"/>
        <v>0</v>
      </c>
      <c r="EF407" s="62"/>
      <c r="EG407" s="62"/>
      <c r="EH407" s="62"/>
      <c r="EI407" s="62"/>
      <c r="EJ407" s="62"/>
      <c r="EK407" s="62"/>
      <c r="EL407" s="62"/>
      <c r="EM407" s="62"/>
      <c r="EN407" s="62"/>
      <c r="EO407" s="62"/>
      <c r="EP407" s="62"/>
      <c r="EQ407" s="62"/>
      <c r="ER407" s="62"/>
      <c r="ES407" s="62"/>
      <c r="ET407" s="62">
        <f t="shared" si="20"/>
        <v>0</v>
      </c>
      <c r="EU407" s="62"/>
      <c r="EV407" s="62"/>
      <c r="EW407" s="62"/>
      <c r="EX407" s="62"/>
      <c r="EY407" s="62"/>
      <c r="EZ407" s="62"/>
      <c r="FA407" s="62"/>
      <c r="FB407" s="62"/>
      <c r="FC407" s="62"/>
      <c r="FD407" s="62"/>
      <c r="FE407" s="62"/>
      <c r="FF407" s="62"/>
      <c r="FG407" s="62"/>
      <c r="FH407" s="62"/>
      <c r="FI407" s="62"/>
      <c r="FJ407" s="66"/>
    </row>
    <row r="408" spans="1:166" ht="31.5" customHeight="1" x14ac:dyDescent="0.2">
      <c r="A408" s="93" t="s">
        <v>501</v>
      </c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  <c r="AM408" s="57"/>
      <c r="AN408" s="57"/>
      <c r="AO408" s="57"/>
      <c r="AP408" s="58" t="s">
        <v>502</v>
      </c>
      <c r="AQ408" s="59"/>
      <c r="AR408" s="59"/>
      <c r="AS408" s="59"/>
      <c r="AT408" s="59"/>
      <c r="AU408" s="59"/>
      <c r="AV408" s="59"/>
      <c r="AW408" s="59"/>
      <c r="AX408" s="59"/>
      <c r="AY408" s="59"/>
      <c r="AZ408" s="59"/>
      <c r="BA408" s="59"/>
      <c r="BB408" s="59"/>
      <c r="BC408" s="59"/>
      <c r="BD408" s="59"/>
      <c r="BE408" s="60"/>
      <c r="BF408" s="12"/>
      <c r="BG408" s="12"/>
      <c r="BH408" s="12"/>
      <c r="BI408" s="12"/>
      <c r="BJ408" s="12"/>
      <c r="BK408" s="61"/>
      <c r="BL408" s="62"/>
      <c r="BM408" s="62"/>
      <c r="BN408" s="62"/>
      <c r="BO408" s="62"/>
      <c r="BP408" s="62"/>
      <c r="BQ408" s="62"/>
      <c r="BR408" s="62"/>
      <c r="BS408" s="62"/>
      <c r="BT408" s="62"/>
      <c r="BU408" s="62"/>
      <c r="BV408" s="62"/>
      <c r="BW408" s="62"/>
      <c r="BX408" s="62"/>
      <c r="BY408" s="62"/>
      <c r="BZ408" s="62"/>
      <c r="CA408" s="62"/>
      <c r="CB408" s="62"/>
      <c r="CC408" s="62"/>
      <c r="CD408" s="62"/>
      <c r="CE408" s="62"/>
      <c r="CF408" s="62">
        <v>67276520.890000001</v>
      </c>
      <c r="CG408" s="62"/>
      <c r="CH408" s="62"/>
      <c r="CI408" s="62"/>
      <c r="CJ408" s="62"/>
      <c r="CK408" s="62"/>
      <c r="CL408" s="62"/>
      <c r="CM408" s="62"/>
      <c r="CN408" s="62"/>
      <c r="CO408" s="62"/>
      <c r="CP408" s="62"/>
      <c r="CQ408" s="62"/>
      <c r="CR408" s="62"/>
      <c r="CS408" s="62"/>
      <c r="CT408" s="62"/>
      <c r="CU408" s="62"/>
      <c r="CV408" s="62"/>
      <c r="CW408" s="62"/>
      <c r="CX408" s="62"/>
      <c r="CY408" s="62"/>
      <c r="CZ408" s="62"/>
      <c r="DA408" s="62"/>
      <c r="DB408" s="62"/>
      <c r="DC408" s="62"/>
      <c r="DD408" s="62"/>
      <c r="DE408" s="62"/>
      <c r="DF408" s="62"/>
      <c r="DG408" s="62"/>
      <c r="DH408" s="62"/>
      <c r="DI408" s="62"/>
      <c r="DJ408" s="62"/>
      <c r="DK408" s="62"/>
      <c r="DL408" s="62"/>
      <c r="DM408" s="62"/>
      <c r="DN408" s="62"/>
      <c r="DO408" s="62"/>
      <c r="DP408" s="62"/>
      <c r="DQ408" s="62"/>
      <c r="DR408" s="62"/>
      <c r="DS408" s="62"/>
      <c r="DT408" s="62"/>
      <c r="DU408" s="62"/>
      <c r="DV408" s="62"/>
      <c r="DW408" s="62"/>
      <c r="DX408" s="62"/>
      <c r="DY408" s="62"/>
      <c r="DZ408" s="62"/>
      <c r="EA408" s="62"/>
      <c r="EB408" s="62"/>
      <c r="EC408" s="62"/>
      <c r="ED408" s="62"/>
      <c r="EE408" s="62">
        <f t="shared" si="19"/>
        <v>67276520.890000001</v>
      </c>
      <c r="EF408" s="62"/>
      <c r="EG408" s="62"/>
      <c r="EH408" s="62"/>
      <c r="EI408" s="62"/>
      <c r="EJ408" s="62"/>
      <c r="EK408" s="62"/>
      <c r="EL408" s="62"/>
      <c r="EM408" s="62"/>
      <c r="EN408" s="62"/>
      <c r="EO408" s="62"/>
      <c r="EP408" s="62"/>
      <c r="EQ408" s="62"/>
      <c r="ER408" s="62"/>
      <c r="ES408" s="62"/>
      <c r="ET408" s="62">
        <f t="shared" si="20"/>
        <v>-67276520.890000001</v>
      </c>
      <c r="EU408" s="62"/>
      <c r="EV408" s="62"/>
      <c r="EW408" s="62"/>
      <c r="EX408" s="62"/>
      <c r="EY408" s="62"/>
      <c r="EZ408" s="62"/>
      <c r="FA408" s="62"/>
      <c r="FB408" s="62"/>
      <c r="FC408" s="62"/>
      <c r="FD408" s="62"/>
      <c r="FE408" s="62"/>
      <c r="FF408" s="62"/>
      <c r="FG408" s="62"/>
      <c r="FH408" s="62"/>
      <c r="FI408" s="62"/>
      <c r="FJ408" s="66"/>
    </row>
    <row r="409" spans="1:166" ht="15" customHeight="1" x14ac:dyDescent="0.2">
      <c r="A409" s="57" t="s">
        <v>503</v>
      </c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  <c r="AM409" s="57"/>
      <c r="AN409" s="57"/>
      <c r="AO409" s="57"/>
      <c r="AP409" s="58" t="s">
        <v>504</v>
      </c>
      <c r="AQ409" s="59"/>
      <c r="AR409" s="59"/>
      <c r="AS409" s="59"/>
      <c r="AT409" s="59"/>
      <c r="AU409" s="59"/>
      <c r="AV409" s="76"/>
      <c r="AW409" s="76"/>
      <c r="AX409" s="76"/>
      <c r="AY409" s="76"/>
      <c r="AZ409" s="76"/>
      <c r="BA409" s="76"/>
      <c r="BB409" s="76"/>
      <c r="BC409" s="76"/>
      <c r="BD409" s="76"/>
      <c r="BE409" s="94"/>
      <c r="BF409" s="95"/>
      <c r="BG409" s="95"/>
      <c r="BH409" s="95"/>
      <c r="BI409" s="95"/>
      <c r="BJ409" s="95"/>
      <c r="BK409" s="96"/>
      <c r="BL409" s="62"/>
      <c r="BM409" s="62"/>
      <c r="BN409" s="62"/>
      <c r="BO409" s="62"/>
      <c r="BP409" s="62"/>
      <c r="BQ409" s="62"/>
      <c r="BR409" s="62"/>
      <c r="BS409" s="62"/>
      <c r="BT409" s="62"/>
      <c r="BU409" s="62"/>
      <c r="BV409" s="62"/>
      <c r="BW409" s="62"/>
      <c r="BX409" s="62"/>
      <c r="BY409" s="62"/>
      <c r="BZ409" s="62"/>
      <c r="CA409" s="62"/>
      <c r="CB409" s="62"/>
      <c r="CC409" s="62"/>
      <c r="CD409" s="62"/>
      <c r="CE409" s="62"/>
      <c r="CF409" s="62"/>
      <c r="CG409" s="62"/>
      <c r="CH409" s="62"/>
      <c r="CI409" s="62"/>
      <c r="CJ409" s="62"/>
      <c r="CK409" s="62"/>
      <c r="CL409" s="62"/>
      <c r="CM409" s="62"/>
      <c r="CN409" s="62"/>
      <c r="CO409" s="62"/>
      <c r="CP409" s="62"/>
      <c r="CQ409" s="62"/>
      <c r="CR409" s="62"/>
      <c r="CS409" s="62"/>
      <c r="CT409" s="62"/>
      <c r="CU409" s="62"/>
      <c r="CV409" s="62"/>
      <c r="CW409" s="62"/>
      <c r="CX409" s="62"/>
      <c r="CY409" s="62"/>
      <c r="CZ409" s="62"/>
      <c r="DA409" s="62"/>
      <c r="DB409" s="62"/>
      <c r="DC409" s="62"/>
      <c r="DD409" s="62"/>
      <c r="DE409" s="62"/>
      <c r="DF409" s="62"/>
      <c r="DG409" s="62"/>
      <c r="DH409" s="62"/>
      <c r="DI409" s="62"/>
      <c r="DJ409" s="62"/>
      <c r="DK409" s="62"/>
      <c r="DL409" s="62"/>
      <c r="DM409" s="62"/>
      <c r="DN409" s="62"/>
      <c r="DO409" s="62"/>
      <c r="DP409" s="62"/>
      <c r="DQ409" s="62"/>
      <c r="DR409" s="62"/>
      <c r="DS409" s="62"/>
      <c r="DT409" s="62"/>
      <c r="DU409" s="62"/>
      <c r="DV409" s="62"/>
      <c r="DW409" s="62"/>
      <c r="DX409" s="62"/>
      <c r="DY409" s="62"/>
      <c r="DZ409" s="62"/>
      <c r="EA409" s="62"/>
      <c r="EB409" s="62"/>
      <c r="EC409" s="62"/>
      <c r="ED409" s="62"/>
      <c r="EE409" s="62">
        <f t="shared" si="19"/>
        <v>0</v>
      </c>
      <c r="EF409" s="62"/>
      <c r="EG409" s="62"/>
      <c r="EH409" s="62"/>
      <c r="EI409" s="62"/>
      <c r="EJ409" s="62"/>
      <c r="EK409" s="62"/>
      <c r="EL409" s="62"/>
      <c r="EM409" s="62"/>
      <c r="EN409" s="62"/>
      <c r="EO409" s="62"/>
      <c r="EP409" s="62"/>
      <c r="EQ409" s="62"/>
      <c r="ER409" s="62"/>
      <c r="ES409" s="62"/>
      <c r="ET409" s="62"/>
      <c r="EU409" s="62"/>
      <c r="EV409" s="62"/>
      <c r="EW409" s="62"/>
      <c r="EX409" s="62"/>
      <c r="EY409" s="62"/>
      <c r="EZ409" s="62"/>
      <c r="FA409" s="62"/>
      <c r="FB409" s="62"/>
      <c r="FC409" s="62"/>
      <c r="FD409" s="62"/>
      <c r="FE409" s="62"/>
      <c r="FF409" s="62"/>
      <c r="FG409" s="62"/>
      <c r="FH409" s="62"/>
      <c r="FI409" s="62"/>
      <c r="FJ409" s="66"/>
    </row>
    <row r="410" spans="1:166" ht="15" customHeight="1" x14ac:dyDescent="0.2">
      <c r="A410" s="57" t="s">
        <v>505</v>
      </c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  <c r="AM410" s="57"/>
      <c r="AN410" s="57"/>
      <c r="AO410" s="97"/>
      <c r="AP410" s="11" t="s">
        <v>506</v>
      </c>
      <c r="AQ410" s="12"/>
      <c r="AR410" s="12"/>
      <c r="AS410" s="12"/>
      <c r="AT410" s="12"/>
      <c r="AU410" s="61"/>
      <c r="AV410" s="98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100"/>
      <c r="BL410" s="63"/>
      <c r="BM410" s="64"/>
      <c r="BN410" s="64"/>
      <c r="BO410" s="64"/>
      <c r="BP410" s="64"/>
      <c r="BQ410" s="64"/>
      <c r="BR410" s="64"/>
      <c r="BS410" s="64"/>
      <c r="BT410" s="64"/>
      <c r="BU410" s="64"/>
      <c r="BV410" s="64"/>
      <c r="BW410" s="64"/>
      <c r="BX410" s="64"/>
      <c r="BY410" s="64"/>
      <c r="BZ410" s="64"/>
      <c r="CA410" s="64"/>
      <c r="CB410" s="64"/>
      <c r="CC410" s="64"/>
      <c r="CD410" s="64"/>
      <c r="CE410" s="65"/>
      <c r="CF410" s="63">
        <v>67276520.890000001</v>
      </c>
      <c r="CG410" s="64"/>
      <c r="CH410" s="64"/>
      <c r="CI410" s="64"/>
      <c r="CJ410" s="64"/>
      <c r="CK410" s="64"/>
      <c r="CL410" s="64"/>
      <c r="CM410" s="64"/>
      <c r="CN410" s="64"/>
      <c r="CO410" s="64"/>
      <c r="CP410" s="64"/>
      <c r="CQ410" s="64"/>
      <c r="CR410" s="64"/>
      <c r="CS410" s="64"/>
      <c r="CT410" s="64"/>
      <c r="CU410" s="64"/>
      <c r="CV410" s="65"/>
      <c r="CW410" s="63"/>
      <c r="CX410" s="64"/>
      <c r="CY410" s="64"/>
      <c r="CZ410" s="64"/>
      <c r="DA410" s="64"/>
      <c r="DB410" s="64"/>
      <c r="DC410" s="64"/>
      <c r="DD410" s="64"/>
      <c r="DE410" s="64"/>
      <c r="DF410" s="64"/>
      <c r="DG410" s="64"/>
      <c r="DH410" s="64"/>
      <c r="DI410" s="64"/>
      <c r="DJ410" s="64"/>
      <c r="DK410" s="64"/>
      <c r="DL410" s="64"/>
      <c r="DM410" s="65"/>
      <c r="DN410" s="63"/>
      <c r="DO410" s="64"/>
      <c r="DP410" s="64"/>
      <c r="DQ410" s="64"/>
      <c r="DR410" s="64"/>
      <c r="DS410" s="64"/>
      <c r="DT410" s="64"/>
      <c r="DU410" s="64"/>
      <c r="DV410" s="64"/>
      <c r="DW410" s="64"/>
      <c r="DX410" s="64"/>
      <c r="DY410" s="64"/>
      <c r="DZ410" s="64"/>
      <c r="EA410" s="64"/>
      <c r="EB410" s="64"/>
      <c r="EC410" s="64"/>
      <c r="ED410" s="65"/>
      <c r="EE410" s="62">
        <f t="shared" si="19"/>
        <v>67276520.890000001</v>
      </c>
      <c r="EF410" s="62"/>
      <c r="EG410" s="62"/>
      <c r="EH410" s="62"/>
      <c r="EI410" s="62"/>
      <c r="EJ410" s="62"/>
      <c r="EK410" s="62"/>
      <c r="EL410" s="62"/>
      <c r="EM410" s="62"/>
      <c r="EN410" s="62"/>
      <c r="EO410" s="62"/>
      <c r="EP410" s="62"/>
      <c r="EQ410" s="62"/>
      <c r="ER410" s="62"/>
      <c r="ES410" s="62"/>
      <c r="ET410" s="62"/>
      <c r="EU410" s="62"/>
      <c r="EV410" s="62"/>
      <c r="EW410" s="62"/>
      <c r="EX410" s="62"/>
      <c r="EY410" s="62"/>
      <c r="EZ410" s="62"/>
      <c r="FA410" s="62"/>
      <c r="FB410" s="62"/>
      <c r="FC410" s="62"/>
      <c r="FD410" s="62"/>
      <c r="FE410" s="62"/>
      <c r="FF410" s="62"/>
      <c r="FG410" s="62"/>
      <c r="FH410" s="62"/>
      <c r="FI410" s="62"/>
      <c r="FJ410" s="66"/>
    </row>
    <row r="411" spans="1:166" ht="31.5" customHeight="1" x14ac:dyDescent="0.2">
      <c r="A411" s="101" t="s">
        <v>507</v>
      </c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  <c r="AA411" s="101"/>
      <c r="AB411" s="101"/>
      <c r="AC411" s="101"/>
      <c r="AD411" s="101"/>
      <c r="AE411" s="101"/>
      <c r="AF411" s="101"/>
      <c r="AG411" s="101"/>
      <c r="AH411" s="101"/>
      <c r="AI411" s="101"/>
      <c r="AJ411" s="101"/>
      <c r="AK411" s="101"/>
      <c r="AL411" s="101"/>
      <c r="AM411" s="101"/>
      <c r="AN411" s="101"/>
      <c r="AO411" s="102"/>
      <c r="AP411" s="58" t="s">
        <v>508</v>
      </c>
      <c r="AQ411" s="59"/>
      <c r="AR411" s="59"/>
      <c r="AS411" s="59"/>
      <c r="AT411" s="59"/>
      <c r="AU411" s="59"/>
      <c r="AV411" s="59"/>
      <c r="AW411" s="59"/>
      <c r="AX411" s="59"/>
      <c r="AY411" s="59"/>
      <c r="AZ411" s="59"/>
      <c r="BA411" s="59"/>
      <c r="BB411" s="59"/>
      <c r="BC411" s="59"/>
      <c r="BD411" s="59"/>
      <c r="BE411" s="60"/>
      <c r="BF411" s="12"/>
      <c r="BG411" s="12"/>
      <c r="BH411" s="12"/>
      <c r="BI411" s="12"/>
      <c r="BJ411" s="12"/>
      <c r="BK411" s="61"/>
      <c r="BL411" s="62">
        <v>-710692.04</v>
      </c>
      <c r="BM411" s="62"/>
      <c r="BN411" s="62"/>
      <c r="BO411" s="62"/>
      <c r="BP411" s="62"/>
      <c r="BQ411" s="62"/>
      <c r="BR411" s="62"/>
      <c r="BS411" s="62"/>
      <c r="BT411" s="62"/>
      <c r="BU411" s="62"/>
      <c r="BV411" s="62"/>
      <c r="BW411" s="62"/>
      <c r="BX411" s="62"/>
      <c r="BY411" s="62"/>
      <c r="BZ411" s="62"/>
      <c r="CA411" s="62"/>
      <c r="CB411" s="62"/>
      <c r="CC411" s="62"/>
      <c r="CD411" s="62"/>
      <c r="CE411" s="62"/>
      <c r="CF411" s="62">
        <v>17144770.280000001</v>
      </c>
      <c r="CG411" s="62"/>
      <c r="CH411" s="62"/>
      <c r="CI411" s="62"/>
      <c r="CJ411" s="62"/>
      <c r="CK411" s="62"/>
      <c r="CL411" s="62"/>
      <c r="CM411" s="62"/>
      <c r="CN411" s="62"/>
      <c r="CO411" s="62"/>
      <c r="CP411" s="62"/>
      <c r="CQ411" s="62"/>
      <c r="CR411" s="62"/>
      <c r="CS411" s="62"/>
      <c r="CT411" s="62"/>
      <c r="CU411" s="62"/>
      <c r="CV411" s="62"/>
      <c r="CW411" s="62"/>
      <c r="CX411" s="62"/>
      <c r="CY411" s="62"/>
      <c r="CZ411" s="62"/>
      <c r="DA411" s="62"/>
      <c r="DB411" s="62"/>
      <c r="DC411" s="62"/>
      <c r="DD411" s="62"/>
      <c r="DE411" s="62"/>
      <c r="DF411" s="62"/>
      <c r="DG411" s="62"/>
      <c r="DH411" s="62"/>
      <c r="DI411" s="62"/>
      <c r="DJ411" s="62"/>
      <c r="DK411" s="62"/>
      <c r="DL411" s="62"/>
      <c r="DM411" s="62"/>
      <c r="DN411" s="62"/>
      <c r="DO411" s="62"/>
      <c r="DP411" s="62"/>
      <c r="DQ411" s="62"/>
      <c r="DR411" s="62"/>
      <c r="DS411" s="62"/>
      <c r="DT411" s="62"/>
      <c r="DU411" s="62"/>
      <c r="DV411" s="62"/>
      <c r="DW411" s="62"/>
      <c r="DX411" s="62"/>
      <c r="DY411" s="62"/>
      <c r="DZ411" s="62"/>
      <c r="EA411" s="62"/>
      <c r="EB411" s="62"/>
      <c r="EC411" s="62"/>
      <c r="ED411" s="62"/>
      <c r="EE411" s="62">
        <f t="shared" si="19"/>
        <v>17144770.280000001</v>
      </c>
      <c r="EF411" s="62"/>
      <c r="EG411" s="62"/>
      <c r="EH411" s="62"/>
      <c r="EI411" s="62"/>
      <c r="EJ411" s="62"/>
      <c r="EK411" s="62"/>
      <c r="EL411" s="62"/>
      <c r="EM411" s="62"/>
      <c r="EN411" s="62"/>
      <c r="EO411" s="62"/>
      <c r="EP411" s="62"/>
      <c r="EQ411" s="62"/>
      <c r="ER411" s="62"/>
      <c r="ES411" s="62"/>
      <c r="ET411" s="62"/>
      <c r="EU411" s="62"/>
      <c r="EV411" s="62"/>
      <c r="EW411" s="62"/>
      <c r="EX411" s="62"/>
      <c r="EY411" s="62"/>
      <c r="EZ411" s="62"/>
      <c r="FA411" s="62"/>
      <c r="FB411" s="62"/>
      <c r="FC411" s="62"/>
      <c r="FD411" s="62"/>
      <c r="FE411" s="62"/>
      <c r="FF411" s="62"/>
      <c r="FG411" s="62"/>
      <c r="FH411" s="62"/>
      <c r="FI411" s="62"/>
      <c r="FJ411" s="66"/>
    </row>
    <row r="412" spans="1:166" ht="38.25" customHeight="1" x14ac:dyDescent="0.2">
      <c r="A412" s="101" t="s">
        <v>509</v>
      </c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  <c r="AM412" s="57"/>
      <c r="AN412" s="57"/>
      <c r="AO412" s="97"/>
      <c r="AP412" s="11" t="s">
        <v>510</v>
      </c>
      <c r="AQ412" s="12"/>
      <c r="AR412" s="12"/>
      <c r="AS412" s="12"/>
      <c r="AT412" s="12"/>
      <c r="AU412" s="61"/>
      <c r="AV412" s="98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100"/>
      <c r="BL412" s="63">
        <v>-710692.04</v>
      </c>
      <c r="BM412" s="64"/>
      <c r="BN412" s="64"/>
      <c r="BO412" s="64"/>
      <c r="BP412" s="64"/>
      <c r="BQ412" s="64"/>
      <c r="BR412" s="64"/>
      <c r="BS412" s="64"/>
      <c r="BT412" s="64"/>
      <c r="BU412" s="64"/>
      <c r="BV412" s="64"/>
      <c r="BW412" s="64"/>
      <c r="BX412" s="64"/>
      <c r="BY412" s="64"/>
      <c r="BZ412" s="64"/>
      <c r="CA412" s="64"/>
      <c r="CB412" s="64"/>
      <c r="CC412" s="64"/>
      <c r="CD412" s="64"/>
      <c r="CE412" s="65"/>
      <c r="CF412" s="63">
        <v>17144770.280000001</v>
      </c>
      <c r="CG412" s="64"/>
      <c r="CH412" s="64"/>
      <c r="CI412" s="64"/>
      <c r="CJ412" s="64"/>
      <c r="CK412" s="64"/>
      <c r="CL412" s="64"/>
      <c r="CM412" s="64"/>
      <c r="CN412" s="64"/>
      <c r="CO412" s="64"/>
      <c r="CP412" s="64"/>
      <c r="CQ412" s="64"/>
      <c r="CR412" s="64"/>
      <c r="CS412" s="64"/>
      <c r="CT412" s="64"/>
      <c r="CU412" s="64"/>
      <c r="CV412" s="65"/>
      <c r="CW412" s="63"/>
      <c r="CX412" s="64"/>
      <c r="CY412" s="64"/>
      <c r="CZ412" s="64"/>
      <c r="DA412" s="64"/>
      <c r="DB412" s="64"/>
      <c r="DC412" s="64"/>
      <c r="DD412" s="64"/>
      <c r="DE412" s="64"/>
      <c r="DF412" s="64"/>
      <c r="DG412" s="64"/>
      <c r="DH412" s="64"/>
      <c r="DI412" s="64"/>
      <c r="DJ412" s="64"/>
      <c r="DK412" s="64"/>
      <c r="DL412" s="64"/>
      <c r="DM412" s="65"/>
      <c r="DN412" s="62"/>
      <c r="DO412" s="62"/>
      <c r="DP412" s="62"/>
      <c r="DQ412" s="62"/>
      <c r="DR412" s="62"/>
      <c r="DS412" s="62"/>
      <c r="DT412" s="62"/>
      <c r="DU412" s="62"/>
      <c r="DV412" s="62"/>
      <c r="DW412" s="62"/>
      <c r="DX412" s="62"/>
      <c r="DY412" s="62"/>
      <c r="DZ412" s="62"/>
      <c r="EA412" s="62"/>
      <c r="EB412" s="62"/>
      <c r="EC412" s="62"/>
      <c r="ED412" s="62"/>
      <c r="EE412" s="62">
        <f t="shared" si="19"/>
        <v>17144770.280000001</v>
      </c>
      <c r="EF412" s="62"/>
      <c r="EG412" s="62"/>
      <c r="EH412" s="62"/>
      <c r="EI412" s="62"/>
      <c r="EJ412" s="62"/>
      <c r="EK412" s="62"/>
      <c r="EL412" s="62"/>
      <c r="EM412" s="62"/>
      <c r="EN412" s="62"/>
      <c r="EO412" s="62"/>
      <c r="EP412" s="62"/>
      <c r="EQ412" s="62"/>
      <c r="ER412" s="62"/>
      <c r="ES412" s="62"/>
      <c r="ET412" s="62"/>
      <c r="EU412" s="62"/>
      <c r="EV412" s="62"/>
      <c r="EW412" s="62"/>
      <c r="EX412" s="62"/>
      <c r="EY412" s="62"/>
      <c r="EZ412" s="62"/>
      <c r="FA412" s="62"/>
      <c r="FB412" s="62"/>
      <c r="FC412" s="62"/>
      <c r="FD412" s="62"/>
      <c r="FE412" s="62"/>
      <c r="FF412" s="62"/>
      <c r="FG412" s="62"/>
      <c r="FH412" s="62"/>
      <c r="FI412" s="62"/>
      <c r="FJ412" s="66"/>
    </row>
    <row r="413" spans="1:166" ht="36" customHeight="1" x14ac:dyDescent="0.2">
      <c r="A413" s="101" t="s">
        <v>511</v>
      </c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  <c r="AM413" s="57"/>
      <c r="AN413" s="57"/>
      <c r="AO413" s="97"/>
      <c r="AP413" s="58" t="s">
        <v>512</v>
      </c>
      <c r="AQ413" s="59"/>
      <c r="AR413" s="59"/>
      <c r="AS413" s="59"/>
      <c r="AT413" s="59"/>
      <c r="AU413" s="59"/>
      <c r="AV413" s="76"/>
      <c r="AW413" s="76"/>
      <c r="AX413" s="76"/>
      <c r="AY413" s="76"/>
      <c r="AZ413" s="76"/>
      <c r="BA413" s="76"/>
      <c r="BB413" s="76"/>
      <c r="BC413" s="76"/>
      <c r="BD413" s="76"/>
      <c r="BE413" s="94"/>
      <c r="BF413" s="95"/>
      <c r="BG413" s="95"/>
      <c r="BH413" s="95"/>
      <c r="BI413" s="95"/>
      <c r="BJ413" s="95"/>
      <c r="BK413" s="96"/>
      <c r="BL413" s="62">
        <v>-3996598.19</v>
      </c>
      <c r="BM413" s="62"/>
      <c r="BN413" s="62"/>
      <c r="BO413" s="62"/>
      <c r="BP413" s="62"/>
      <c r="BQ413" s="62"/>
      <c r="BR413" s="62"/>
      <c r="BS413" s="62"/>
      <c r="BT413" s="62"/>
      <c r="BU413" s="62"/>
      <c r="BV413" s="62"/>
      <c r="BW413" s="62"/>
      <c r="BX413" s="62"/>
      <c r="BY413" s="62"/>
      <c r="BZ413" s="62"/>
      <c r="CA413" s="62"/>
      <c r="CB413" s="62"/>
      <c r="CC413" s="62"/>
      <c r="CD413" s="62"/>
      <c r="CE413" s="62"/>
      <c r="CF413" s="62">
        <v>-167683133.00999999</v>
      </c>
      <c r="CG413" s="62"/>
      <c r="CH413" s="62"/>
      <c r="CI413" s="62"/>
      <c r="CJ413" s="62"/>
      <c r="CK413" s="62"/>
      <c r="CL413" s="62"/>
      <c r="CM413" s="62"/>
      <c r="CN413" s="62"/>
      <c r="CO413" s="62"/>
      <c r="CP413" s="62"/>
      <c r="CQ413" s="62"/>
      <c r="CR413" s="62"/>
      <c r="CS413" s="62"/>
      <c r="CT413" s="62"/>
      <c r="CU413" s="62"/>
      <c r="CV413" s="62"/>
      <c r="CW413" s="62"/>
      <c r="CX413" s="62"/>
      <c r="CY413" s="62"/>
      <c r="CZ413" s="62"/>
      <c r="DA413" s="62"/>
      <c r="DB413" s="62"/>
      <c r="DC413" s="62"/>
      <c r="DD413" s="62"/>
      <c r="DE413" s="62"/>
      <c r="DF413" s="62"/>
      <c r="DG413" s="62"/>
      <c r="DH413" s="62"/>
      <c r="DI413" s="62"/>
      <c r="DJ413" s="62"/>
      <c r="DK413" s="62"/>
      <c r="DL413" s="62"/>
      <c r="DM413" s="62"/>
      <c r="DN413" s="62"/>
      <c r="DO413" s="62"/>
      <c r="DP413" s="62"/>
      <c r="DQ413" s="62"/>
      <c r="DR413" s="62"/>
      <c r="DS413" s="62"/>
      <c r="DT413" s="62"/>
      <c r="DU413" s="62"/>
      <c r="DV413" s="62"/>
      <c r="DW413" s="62"/>
      <c r="DX413" s="62"/>
      <c r="DY413" s="62"/>
      <c r="DZ413" s="62"/>
      <c r="EA413" s="62"/>
      <c r="EB413" s="62"/>
      <c r="EC413" s="62"/>
      <c r="ED413" s="62"/>
      <c r="EE413" s="62">
        <f t="shared" si="19"/>
        <v>-167683133.00999999</v>
      </c>
      <c r="EF413" s="62"/>
      <c r="EG413" s="62"/>
      <c r="EH413" s="62"/>
      <c r="EI413" s="62"/>
      <c r="EJ413" s="62"/>
      <c r="EK413" s="62"/>
      <c r="EL413" s="62"/>
      <c r="EM413" s="62"/>
      <c r="EN413" s="62"/>
      <c r="EO413" s="62"/>
      <c r="EP413" s="62"/>
      <c r="EQ413" s="62"/>
      <c r="ER413" s="62"/>
      <c r="ES413" s="62"/>
      <c r="ET413" s="62"/>
      <c r="EU413" s="62"/>
      <c r="EV413" s="62"/>
      <c r="EW413" s="62"/>
      <c r="EX413" s="62"/>
      <c r="EY413" s="62"/>
      <c r="EZ413" s="62"/>
      <c r="FA413" s="62"/>
      <c r="FB413" s="62"/>
      <c r="FC413" s="62"/>
      <c r="FD413" s="62"/>
      <c r="FE413" s="62"/>
      <c r="FF413" s="62"/>
      <c r="FG413" s="62"/>
      <c r="FH413" s="62"/>
      <c r="FI413" s="62"/>
      <c r="FJ413" s="66"/>
    </row>
    <row r="414" spans="1:166" ht="26.25" customHeight="1" x14ac:dyDescent="0.2">
      <c r="A414" s="101" t="s">
        <v>513</v>
      </c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  <c r="AM414" s="57"/>
      <c r="AN414" s="57"/>
      <c r="AO414" s="97"/>
      <c r="AP414" s="11" t="s">
        <v>514</v>
      </c>
      <c r="AQ414" s="12"/>
      <c r="AR414" s="12"/>
      <c r="AS414" s="12"/>
      <c r="AT414" s="12"/>
      <c r="AU414" s="61"/>
      <c r="AV414" s="98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100"/>
      <c r="BL414" s="63">
        <v>3285906.15</v>
      </c>
      <c r="BM414" s="64"/>
      <c r="BN414" s="64"/>
      <c r="BO414" s="64"/>
      <c r="BP414" s="64"/>
      <c r="BQ414" s="64"/>
      <c r="BR414" s="64"/>
      <c r="BS414" s="64"/>
      <c r="BT414" s="64"/>
      <c r="BU414" s="64"/>
      <c r="BV414" s="64"/>
      <c r="BW414" s="64"/>
      <c r="BX414" s="64"/>
      <c r="BY414" s="64"/>
      <c r="BZ414" s="64"/>
      <c r="CA414" s="64"/>
      <c r="CB414" s="64"/>
      <c r="CC414" s="64"/>
      <c r="CD414" s="64"/>
      <c r="CE414" s="65"/>
      <c r="CF414" s="63">
        <v>184827903.28999999</v>
      </c>
      <c r="CG414" s="64"/>
      <c r="CH414" s="64"/>
      <c r="CI414" s="64"/>
      <c r="CJ414" s="64"/>
      <c r="CK414" s="64"/>
      <c r="CL414" s="64"/>
      <c r="CM414" s="64"/>
      <c r="CN414" s="64"/>
      <c r="CO414" s="64"/>
      <c r="CP414" s="64"/>
      <c r="CQ414" s="64"/>
      <c r="CR414" s="64"/>
      <c r="CS414" s="64"/>
      <c r="CT414" s="64"/>
      <c r="CU414" s="64"/>
      <c r="CV414" s="65"/>
      <c r="CW414" s="63"/>
      <c r="CX414" s="64"/>
      <c r="CY414" s="64"/>
      <c r="CZ414" s="64"/>
      <c r="DA414" s="64"/>
      <c r="DB414" s="64"/>
      <c r="DC414" s="64"/>
      <c r="DD414" s="64"/>
      <c r="DE414" s="64"/>
      <c r="DF414" s="64"/>
      <c r="DG414" s="64"/>
      <c r="DH414" s="64"/>
      <c r="DI414" s="64"/>
      <c r="DJ414" s="64"/>
      <c r="DK414" s="64"/>
      <c r="DL414" s="64"/>
      <c r="DM414" s="65"/>
      <c r="DN414" s="63"/>
      <c r="DO414" s="64"/>
      <c r="DP414" s="64"/>
      <c r="DQ414" s="64"/>
      <c r="DR414" s="64"/>
      <c r="DS414" s="64"/>
      <c r="DT414" s="64"/>
      <c r="DU414" s="64"/>
      <c r="DV414" s="64"/>
      <c r="DW414" s="64"/>
      <c r="DX414" s="64"/>
      <c r="DY414" s="64"/>
      <c r="DZ414" s="64"/>
      <c r="EA414" s="64"/>
      <c r="EB414" s="64"/>
      <c r="EC414" s="64"/>
      <c r="ED414" s="65"/>
      <c r="EE414" s="62">
        <f t="shared" si="19"/>
        <v>184827903.28999999</v>
      </c>
      <c r="EF414" s="62"/>
      <c r="EG414" s="62"/>
      <c r="EH414" s="62"/>
      <c r="EI414" s="62"/>
      <c r="EJ414" s="62"/>
      <c r="EK414" s="62"/>
      <c r="EL414" s="62"/>
      <c r="EM414" s="62"/>
      <c r="EN414" s="62"/>
      <c r="EO414" s="62"/>
      <c r="EP414" s="62"/>
      <c r="EQ414" s="62"/>
      <c r="ER414" s="62"/>
      <c r="ES414" s="62"/>
      <c r="ET414" s="62"/>
      <c r="EU414" s="62"/>
      <c r="EV414" s="62"/>
      <c r="EW414" s="62"/>
      <c r="EX414" s="62"/>
      <c r="EY414" s="62"/>
      <c r="EZ414" s="62"/>
      <c r="FA414" s="62"/>
      <c r="FB414" s="62"/>
      <c r="FC414" s="62"/>
      <c r="FD414" s="62"/>
      <c r="FE414" s="62"/>
      <c r="FF414" s="62"/>
      <c r="FG414" s="62"/>
      <c r="FH414" s="62"/>
      <c r="FI414" s="62"/>
      <c r="FJ414" s="66"/>
    </row>
    <row r="415" spans="1:166" ht="27.75" customHeight="1" x14ac:dyDescent="0.2">
      <c r="A415" s="101" t="s">
        <v>515</v>
      </c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  <c r="AA415" s="101"/>
      <c r="AB415" s="101"/>
      <c r="AC415" s="101"/>
      <c r="AD415" s="101"/>
      <c r="AE415" s="101"/>
      <c r="AF415" s="101"/>
      <c r="AG415" s="101"/>
      <c r="AH415" s="101"/>
      <c r="AI415" s="101"/>
      <c r="AJ415" s="101"/>
      <c r="AK415" s="101"/>
      <c r="AL415" s="101"/>
      <c r="AM415" s="101"/>
      <c r="AN415" s="101"/>
      <c r="AO415" s="102"/>
      <c r="AP415" s="58" t="s">
        <v>516</v>
      </c>
      <c r="AQ415" s="59"/>
      <c r="AR415" s="59"/>
      <c r="AS415" s="59"/>
      <c r="AT415" s="59"/>
      <c r="AU415" s="59"/>
      <c r="AV415" s="76"/>
      <c r="AW415" s="76"/>
      <c r="AX415" s="76"/>
      <c r="AY415" s="76"/>
      <c r="AZ415" s="76"/>
      <c r="BA415" s="76"/>
      <c r="BB415" s="76"/>
      <c r="BC415" s="76"/>
      <c r="BD415" s="76"/>
      <c r="BE415" s="94"/>
      <c r="BF415" s="95"/>
      <c r="BG415" s="95"/>
      <c r="BH415" s="95"/>
      <c r="BI415" s="95"/>
      <c r="BJ415" s="95"/>
      <c r="BK415" s="96"/>
      <c r="BL415" s="62"/>
      <c r="BM415" s="62"/>
      <c r="BN415" s="62"/>
      <c r="BO415" s="62"/>
      <c r="BP415" s="62"/>
      <c r="BQ415" s="62"/>
      <c r="BR415" s="62"/>
      <c r="BS415" s="62"/>
      <c r="BT415" s="62"/>
      <c r="BU415" s="62"/>
      <c r="BV415" s="62"/>
      <c r="BW415" s="62"/>
      <c r="BX415" s="62"/>
      <c r="BY415" s="62"/>
      <c r="BZ415" s="62"/>
      <c r="CA415" s="62"/>
      <c r="CB415" s="62"/>
      <c r="CC415" s="62"/>
      <c r="CD415" s="62"/>
      <c r="CE415" s="62"/>
      <c r="CF415" s="63"/>
      <c r="CG415" s="64"/>
      <c r="CH415" s="64"/>
      <c r="CI415" s="64"/>
      <c r="CJ415" s="64"/>
      <c r="CK415" s="64"/>
      <c r="CL415" s="64"/>
      <c r="CM415" s="64"/>
      <c r="CN415" s="64"/>
      <c r="CO415" s="64"/>
      <c r="CP415" s="64"/>
      <c r="CQ415" s="64"/>
      <c r="CR415" s="64"/>
      <c r="CS415" s="64"/>
      <c r="CT415" s="64"/>
      <c r="CU415" s="64"/>
      <c r="CV415" s="65"/>
      <c r="CW415" s="62"/>
      <c r="CX415" s="62"/>
      <c r="CY415" s="62"/>
      <c r="CZ415" s="62"/>
      <c r="DA415" s="62"/>
      <c r="DB415" s="62"/>
      <c r="DC415" s="62"/>
      <c r="DD415" s="62"/>
      <c r="DE415" s="62"/>
      <c r="DF415" s="62"/>
      <c r="DG415" s="62"/>
      <c r="DH415" s="62"/>
      <c r="DI415" s="62"/>
      <c r="DJ415" s="62"/>
      <c r="DK415" s="62"/>
      <c r="DL415" s="62"/>
      <c r="DM415" s="62"/>
      <c r="DN415" s="62"/>
      <c r="DO415" s="62"/>
      <c r="DP415" s="62"/>
      <c r="DQ415" s="62"/>
      <c r="DR415" s="62"/>
      <c r="DS415" s="62"/>
      <c r="DT415" s="62"/>
      <c r="DU415" s="62"/>
      <c r="DV415" s="62"/>
      <c r="DW415" s="62"/>
      <c r="DX415" s="62"/>
      <c r="DY415" s="62"/>
      <c r="DZ415" s="62"/>
      <c r="EA415" s="62"/>
      <c r="EB415" s="62"/>
      <c r="EC415" s="62"/>
      <c r="ED415" s="62"/>
      <c r="EE415" s="62">
        <f t="shared" si="19"/>
        <v>0</v>
      </c>
      <c r="EF415" s="62"/>
      <c r="EG415" s="62"/>
      <c r="EH415" s="62"/>
      <c r="EI415" s="62"/>
      <c r="EJ415" s="62"/>
      <c r="EK415" s="62"/>
      <c r="EL415" s="62"/>
      <c r="EM415" s="62"/>
      <c r="EN415" s="62"/>
      <c r="EO415" s="62"/>
      <c r="EP415" s="62"/>
      <c r="EQ415" s="62"/>
      <c r="ER415" s="62"/>
      <c r="ES415" s="62"/>
      <c r="ET415" s="62"/>
      <c r="EU415" s="62"/>
      <c r="EV415" s="62"/>
      <c r="EW415" s="62"/>
      <c r="EX415" s="62"/>
      <c r="EY415" s="62"/>
      <c r="EZ415" s="62"/>
      <c r="FA415" s="62"/>
      <c r="FB415" s="62"/>
      <c r="FC415" s="62"/>
      <c r="FD415" s="62"/>
      <c r="FE415" s="62"/>
      <c r="FF415" s="62"/>
      <c r="FG415" s="62"/>
      <c r="FH415" s="62"/>
      <c r="FI415" s="62"/>
      <c r="FJ415" s="66"/>
    </row>
    <row r="416" spans="1:166" ht="24" customHeight="1" x14ac:dyDescent="0.2">
      <c r="A416" s="101" t="s">
        <v>517</v>
      </c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  <c r="AM416" s="57"/>
      <c r="AN416" s="57"/>
      <c r="AO416" s="97"/>
      <c r="AP416" s="11" t="s">
        <v>518</v>
      </c>
      <c r="AQ416" s="12"/>
      <c r="AR416" s="12"/>
      <c r="AS416" s="12"/>
      <c r="AT416" s="12"/>
      <c r="AU416" s="61"/>
      <c r="AV416" s="98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100"/>
      <c r="BL416" s="63"/>
      <c r="BM416" s="64"/>
      <c r="BN416" s="64"/>
      <c r="BO416" s="64"/>
      <c r="BP416" s="64"/>
      <c r="BQ416" s="64"/>
      <c r="BR416" s="64"/>
      <c r="BS416" s="64"/>
      <c r="BT416" s="64"/>
      <c r="BU416" s="64"/>
      <c r="BV416" s="64"/>
      <c r="BW416" s="64"/>
      <c r="BX416" s="64"/>
      <c r="BY416" s="64"/>
      <c r="BZ416" s="64"/>
      <c r="CA416" s="64"/>
      <c r="CB416" s="64"/>
      <c r="CC416" s="64"/>
      <c r="CD416" s="64"/>
      <c r="CE416" s="65"/>
      <c r="CF416" s="63"/>
      <c r="CG416" s="64"/>
      <c r="CH416" s="64"/>
      <c r="CI416" s="64"/>
      <c r="CJ416" s="64"/>
      <c r="CK416" s="64"/>
      <c r="CL416" s="64"/>
      <c r="CM416" s="64"/>
      <c r="CN416" s="64"/>
      <c r="CO416" s="64"/>
      <c r="CP416" s="64"/>
      <c r="CQ416" s="64"/>
      <c r="CR416" s="64"/>
      <c r="CS416" s="64"/>
      <c r="CT416" s="64"/>
      <c r="CU416" s="64"/>
      <c r="CV416" s="65"/>
      <c r="CW416" s="63"/>
      <c r="CX416" s="64"/>
      <c r="CY416" s="64"/>
      <c r="CZ416" s="64"/>
      <c r="DA416" s="64"/>
      <c r="DB416" s="64"/>
      <c r="DC416" s="64"/>
      <c r="DD416" s="64"/>
      <c r="DE416" s="64"/>
      <c r="DF416" s="64"/>
      <c r="DG416" s="64"/>
      <c r="DH416" s="64"/>
      <c r="DI416" s="64"/>
      <c r="DJ416" s="64"/>
      <c r="DK416" s="64"/>
      <c r="DL416" s="64"/>
      <c r="DM416" s="65"/>
      <c r="DN416" s="63"/>
      <c r="DO416" s="64"/>
      <c r="DP416" s="64"/>
      <c r="DQ416" s="64"/>
      <c r="DR416" s="64"/>
      <c r="DS416" s="64"/>
      <c r="DT416" s="64"/>
      <c r="DU416" s="64"/>
      <c r="DV416" s="64"/>
      <c r="DW416" s="64"/>
      <c r="DX416" s="64"/>
      <c r="DY416" s="64"/>
      <c r="DZ416" s="64"/>
      <c r="EA416" s="64"/>
      <c r="EB416" s="64"/>
      <c r="EC416" s="64"/>
      <c r="ED416" s="65"/>
      <c r="EE416" s="62">
        <f t="shared" si="19"/>
        <v>0</v>
      </c>
      <c r="EF416" s="62"/>
      <c r="EG416" s="62"/>
      <c r="EH416" s="62"/>
      <c r="EI416" s="62"/>
      <c r="EJ416" s="62"/>
      <c r="EK416" s="62"/>
      <c r="EL416" s="62"/>
      <c r="EM416" s="62"/>
      <c r="EN416" s="62"/>
      <c r="EO416" s="62"/>
      <c r="EP416" s="62"/>
      <c r="EQ416" s="62"/>
      <c r="ER416" s="62"/>
      <c r="ES416" s="62"/>
      <c r="ET416" s="62"/>
      <c r="EU416" s="62"/>
      <c r="EV416" s="62"/>
      <c r="EW416" s="62"/>
      <c r="EX416" s="62"/>
      <c r="EY416" s="62"/>
      <c r="EZ416" s="62"/>
      <c r="FA416" s="62"/>
      <c r="FB416" s="62"/>
      <c r="FC416" s="62"/>
      <c r="FD416" s="62"/>
      <c r="FE416" s="62"/>
      <c r="FF416" s="62"/>
      <c r="FG416" s="62"/>
      <c r="FH416" s="62"/>
      <c r="FI416" s="62"/>
      <c r="FJ416" s="66"/>
    </row>
    <row r="417" spans="1:166" ht="25.5" customHeight="1" x14ac:dyDescent="0.2">
      <c r="A417" s="103" t="s">
        <v>519</v>
      </c>
      <c r="B417" s="104"/>
      <c r="C417" s="104"/>
      <c r="D417" s="104"/>
      <c r="E417" s="104"/>
      <c r="F417" s="104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104"/>
      <c r="AF417" s="104"/>
      <c r="AG417" s="104"/>
      <c r="AH417" s="104"/>
      <c r="AI417" s="104"/>
      <c r="AJ417" s="104"/>
      <c r="AK417" s="104"/>
      <c r="AL417" s="104"/>
      <c r="AM417" s="104"/>
      <c r="AN417" s="104"/>
      <c r="AO417" s="105"/>
      <c r="AP417" s="75" t="s">
        <v>520</v>
      </c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94"/>
      <c r="BF417" s="95"/>
      <c r="BG417" s="95"/>
      <c r="BH417" s="95"/>
      <c r="BI417" s="95"/>
      <c r="BJ417" s="95"/>
      <c r="BK417" s="96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72"/>
      <c r="CB417" s="72"/>
      <c r="CC417" s="72"/>
      <c r="CD417" s="72"/>
      <c r="CE417" s="72"/>
      <c r="CF417" s="106"/>
      <c r="CG417" s="107"/>
      <c r="CH417" s="107"/>
      <c r="CI417" s="107"/>
      <c r="CJ417" s="107"/>
      <c r="CK417" s="107"/>
      <c r="CL417" s="107"/>
      <c r="CM417" s="107"/>
      <c r="CN417" s="107"/>
      <c r="CO417" s="107"/>
      <c r="CP417" s="107"/>
      <c r="CQ417" s="107"/>
      <c r="CR417" s="107"/>
      <c r="CS417" s="107"/>
      <c r="CT417" s="107"/>
      <c r="CU417" s="107"/>
      <c r="CV417" s="108"/>
      <c r="CW417" s="72"/>
      <c r="CX417" s="72"/>
      <c r="CY417" s="72"/>
      <c r="CZ417" s="72"/>
      <c r="DA417" s="72"/>
      <c r="DB417" s="72"/>
      <c r="DC417" s="72"/>
      <c r="DD417" s="72"/>
      <c r="DE417" s="72"/>
      <c r="DF417" s="72"/>
      <c r="DG417" s="72"/>
      <c r="DH417" s="72"/>
      <c r="DI417" s="72"/>
      <c r="DJ417" s="72"/>
      <c r="DK417" s="72"/>
      <c r="DL417" s="72"/>
      <c r="DM417" s="72"/>
      <c r="DN417" s="72"/>
      <c r="DO417" s="72"/>
      <c r="DP417" s="72"/>
      <c r="DQ417" s="72"/>
      <c r="DR417" s="72"/>
      <c r="DS417" s="72"/>
      <c r="DT417" s="72"/>
      <c r="DU417" s="72"/>
      <c r="DV417" s="72"/>
      <c r="DW417" s="72"/>
      <c r="DX417" s="72"/>
      <c r="DY417" s="72"/>
      <c r="DZ417" s="72"/>
      <c r="EA417" s="72"/>
      <c r="EB417" s="72"/>
      <c r="EC417" s="72"/>
      <c r="ED417" s="72"/>
      <c r="EE417" s="72">
        <f t="shared" si="19"/>
        <v>0</v>
      </c>
      <c r="EF417" s="72"/>
      <c r="EG417" s="72"/>
      <c r="EH417" s="72"/>
      <c r="EI417" s="72"/>
      <c r="EJ417" s="72"/>
      <c r="EK417" s="72"/>
      <c r="EL417" s="72"/>
      <c r="EM417" s="72"/>
      <c r="EN417" s="72"/>
      <c r="EO417" s="72"/>
      <c r="EP417" s="72"/>
      <c r="EQ417" s="72"/>
      <c r="ER417" s="72"/>
      <c r="ES417" s="72"/>
      <c r="ET417" s="72"/>
      <c r="EU417" s="72"/>
      <c r="EV417" s="72"/>
      <c r="EW417" s="72"/>
      <c r="EX417" s="72"/>
      <c r="EY417" s="72"/>
      <c r="EZ417" s="72"/>
      <c r="FA417" s="72"/>
      <c r="FB417" s="72"/>
      <c r="FC417" s="72"/>
      <c r="FD417" s="72"/>
      <c r="FE417" s="72"/>
      <c r="FF417" s="72"/>
      <c r="FG417" s="72"/>
      <c r="FH417" s="72"/>
      <c r="FI417" s="72"/>
      <c r="FJ417" s="78"/>
    </row>
    <row r="418" spans="1:166" ht="11.2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</row>
    <row r="419" spans="1:166" ht="11.2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</row>
    <row r="420" spans="1:166" ht="11.25" customHeight="1" x14ac:dyDescent="0.2">
      <c r="A420" s="1" t="s">
        <v>521</v>
      </c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"/>
      <c r="AG420" s="1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 t="s">
        <v>522</v>
      </c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</row>
    <row r="421" spans="1:166" ht="11.25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109" t="s">
        <v>523</v>
      </c>
      <c r="O421" s="109"/>
      <c r="P421" s="109"/>
      <c r="Q421" s="109"/>
      <c r="R421" s="109"/>
      <c r="S421" s="109"/>
      <c r="T421" s="109"/>
      <c r="U421" s="109"/>
      <c r="V421" s="109"/>
      <c r="W421" s="109"/>
      <c r="X421" s="109"/>
      <c r="Y421" s="109"/>
      <c r="Z421" s="109"/>
      <c r="AA421" s="109"/>
      <c r="AB421" s="109"/>
      <c r="AC421" s="109"/>
      <c r="AD421" s="109"/>
      <c r="AE421" s="109"/>
      <c r="AF421" s="1"/>
      <c r="AG421" s="1"/>
      <c r="AH421" s="109" t="s">
        <v>524</v>
      </c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  <c r="AV421" s="109"/>
      <c r="AW421" s="109"/>
      <c r="AX421" s="109"/>
      <c r="AY421" s="109"/>
      <c r="AZ421" s="109"/>
      <c r="BA421" s="109"/>
      <c r="BB421" s="109"/>
      <c r="BC421" s="109"/>
      <c r="BD421" s="109"/>
      <c r="BE421" s="109"/>
      <c r="BF421" s="109"/>
      <c r="BG421" s="109"/>
      <c r="BH421" s="109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 t="s">
        <v>525</v>
      </c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7"/>
      <c r="DD421" s="17"/>
      <c r="DE421" s="17"/>
      <c r="DF421" s="17"/>
      <c r="DG421" s="17"/>
      <c r="DH421" s="17"/>
      <c r="DI421" s="17"/>
      <c r="DJ421" s="17"/>
      <c r="DK421" s="17"/>
      <c r="DL421" s="17"/>
      <c r="DM421" s="17"/>
      <c r="DN421" s="17"/>
      <c r="DO421" s="17"/>
      <c r="DP421" s="17"/>
      <c r="DQ421" s="1"/>
      <c r="DR421" s="1"/>
      <c r="DS421" s="17"/>
      <c r="DT421" s="17"/>
      <c r="DU421" s="17"/>
      <c r="DV421" s="17"/>
      <c r="DW421" s="17"/>
      <c r="DX421" s="17"/>
      <c r="DY421" s="17"/>
      <c r="DZ421" s="17"/>
      <c r="EA421" s="17"/>
      <c r="EB421" s="17"/>
      <c r="EC421" s="17"/>
      <c r="ED421" s="17"/>
      <c r="EE421" s="17"/>
      <c r="EF421" s="17"/>
      <c r="EG421" s="17"/>
      <c r="EH421" s="17"/>
      <c r="EI421" s="17"/>
      <c r="EJ421" s="17"/>
      <c r="EK421" s="17"/>
      <c r="EL421" s="17"/>
      <c r="EM421" s="17"/>
      <c r="EN421" s="17"/>
      <c r="EO421" s="17"/>
      <c r="EP421" s="17"/>
      <c r="EQ421" s="17"/>
      <c r="ER421" s="17"/>
      <c r="ES421" s="17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</row>
    <row r="422" spans="1:166" ht="11.25" customHeight="1" x14ac:dyDescent="0.2">
      <c r="A422" s="1" t="s">
        <v>526</v>
      </c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"/>
      <c r="AG422" s="1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09" t="s">
        <v>523</v>
      </c>
      <c r="DD422" s="109"/>
      <c r="DE422" s="109"/>
      <c r="DF422" s="109"/>
      <c r="DG422" s="109"/>
      <c r="DH422" s="109"/>
      <c r="DI422" s="109"/>
      <c r="DJ422" s="109"/>
      <c r="DK422" s="109"/>
      <c r="DL422" s="109"/>
      <c r="DM422" s="109"/>
      <c r="DN422" s="109"/>
      <c r="DO422" s="109"/>
      <c r="DP422" s="109"/>
      <c r="DQ422" s="7"/>
      <c r="DR422" s="7"/>
      <c r="DS422" s="109" t="s">
        <v>524</v>
      </c>
      <c r="DT422" s="109"/>
      <c r="DU422" s="109"/>
      <c r="DV422" s="109"/>
      <c r="DW422" s="109"/>
      <c r="DX422" s="109"/>
      <c r="DY422" s="109"/>
      <c r="DZ422" s="109"/>
      <c r="EA422" s="109"/>
      <c r="EB422" s="109"/>
      <c r="EC422" s="109"/>
      <c r="ED422" s="109"/>
      <c r="EE422" s="109"/>
      <c r="EF422" s="109"/>
      <c r="EG422" s="109"/>
      <c r="EH422" s="109"/>
      <c r="EI422" s="109"/>
      <c r="EJ422" s="109"/>
      <c r="EK422" s="109"/>
      <c r="EL422" s="109"/>
      <c r="EM422" s="109"/>
      <c r="EN422" s="109"/>
      <c r="EO422" s="109"/>
      <c r="EP422" s="109"/>
      <c r="EQ422" s="109"/>
      <c r="ER422" s="109"/>
      <c r="ES422" s="109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</row>
    <row r="423" spans="1:166" ht="11.2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09" t="s">
        <v>523</v>
      </c>
      <c r="S423" s="109"/>
      <c r="T423" s="109"/>
      <c r="U423" s="109"/>
      <c r="V423" s="109"/>
      <c r="W423" s="109"/>
      <c r="X423" s="109"/>
      <c r="Y423" s="109"/>
      <c r="Z423" s="109"/>
      <c r="AA423" s="109"/>
      <c r="AB423" s="109"/>
      <c r="AC423" s="109"/>
      <c r="AD423" s="109"/>
      <c r="AE423" s="109"/>
      <c r="AF423" s="7"/>
      <c r="AG423" s="7"/>
      <c r="AH423" s="109" t="s">
        <v>524</v>
      </c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  <c r="AV423" s="109"/>
      <c r="AW423" s="109"/>
      <c r="AX423" s="109"/>
      <c r="AY423" s="109"/>
      <c r="AZ423" s="109"/>
      <c r="BA423" s="109"/>
      <c r="BB423" s="109"/>
      <c r="BC423" s="109"/>
      <c r="BD423" s="109"/>
      <c r="BE423" s="109"/>
      <c r="BF423" s="109"/>
      <c r="BG423" s="109"/>
      <c r="BH423" s="109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</row>
    <row r="424" spans="1:166" ht="7.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</row>
    <row r="425" spans="1:166" ht="11.25" customHeight="1" x14ac:dyDescent="0.2">
      <c r="A425" s="111" t="s">
        <v>527</v>
      </c>
      <c r="B425" s="111"/>
      <c r="C425" s="112"/>
      <c r="D425" s="112"/>
      <c r="E425" s="112"/>
      <c r="F425" s="1" t="s">
        <v>527</v>
      </c>
      <c r="G425" s="1"/>
      <c r="H425" s="1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11">
        <v>200</v>
      </c>
      <c r="Z425" s="111"/>
      <c r="AA425" s="111"/>
      <c r="AB425" s="111"/>
      <c r="AC425" s="111"/>
      <c r="AD425" s="110"/>
      <c r="AE425" s="110"/>
      <c r="AF425" s="1"/>
      <c r="AG425" s="1" t="s">
        <v>528</v>
      </c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</row>
    <row r="426" spans="1:166" ht="11.2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1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1"/>
      <c r="CY426" s="1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1"/>
      <c r="DW426" s="1"/>
      <c r="DX426" s="2"/>
      <c r="DY426" s="2"/>
      <c r="DZ426" s="5"/>
      <c r="EA426" s="5"/>
      <c r="EB426" s="5"/>
      <c r="EC426" s="1"/>
      <c r="ED426" s="1"/>
      <c r="EE426" s="1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2"/>
      <c r="EW426" s="2"/>
      <c r="EX426" s="2"/>
      <c r="EY426" s="2"/>
      <c r="EZ426" s="2"/>
      <c r="FA426" s="8"/>
      <c r="FB426" s="8"/>
      <c r="FC426" s="1"/>
      <c r="FD426" s="1"/>
      <c r="FE426" s="1"/>
      <c r="FF426" s="1"/>
      <c r="FG426" s="1"/>
      <c r="FH426" s="1"/>
      <c r="FI426" s="1"/>
      <c r="FJ426" s="1"/>
    </row>
    <row r="427" spans="1:166" ht="9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1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10"/>
      <c r="CY427" s="10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</row>
  </sheetData>
  <mergeCells count="4059">
    <mergeCell ref="AD425:AE425"/>
    <mergeCell ref="A425:B425"/>
    <mergeCell ref="C425:E425"/>
    <mergeCell ref="I425:X425"/>
    <mergeCell ref="Y425:AC425"/>
    <mergeCell ref="DC422:DP422"/>
    <mergeCell ref="DS422:ES422"/>
    <mergeCell ref="DC421:DP421"/>
    <mergeCell ref="DS421:ES421"/>
    <mergeCell ref="R423:AE423"/>
    <mergeCell ref="AH423:BH423"/>
    <mergeCell ref="N420:AE420"/>
    <mergeCell ref="AH420:BH420"/>
    <mergeCell ref="N421:AE421"/>
    <mergeCell ref="AH421:BH421"/>
    <mergeCell ref="R422:AE422"/>
    <mergeCell ref="AH422:BH422"/>
    <mergeCell ref="ET417:FJ417"/>
    <mergeCell ref="A417:AO417"/>
    <mergeCell ref="AP417:AU417"/>
    <mergeCell ref="AV417:BK417"/>
    <mergeCell ref="BL417:CE417"/>
    <mergeCell ref="CF417:CV417"/>
    <mergeCell ref="CW416:DM416"/>
    <mergeCell ref="DN416:ED416"/>
    <mergeCell ref="EE416:ES416"/>
    <mergeCell ref="CW417:DM417"/>
    <mergeCell ref="DN417:ED417"/>
    <mergeCell ref="EE417:ES417"/>
    <mergeCell ref="CW415:DM415"/>
    <mergeCell ref="DN415:ED415"/>
    <mergeCell ref="EE415:ES415"/>
    <mergeCell ref="ET415:FJ415"/>
    <mergeCell ref="A416:AO416"/>
    <mergeCell ref="AP416:AU416"/>
    <mergeCell ref="AV416:BK416"/>
    <mergeCell ref="BL416:CE416"/>
    <mergeCell ref="ET416:FJ416"/>
    <mergeCell ref="CF416:CV416"/>
    <mergeCell ref="A414:AO414"/>
    <mergeCell ref="AP414:AU414"/>
    <mergeCell ref="AV414:BK414"/>
    <mergeCell ref="BL414:CE414"/>
    <mergeCell ref="ET414:FJ414"/>
    <mergeCell ref="A415:AO415"/>
    <mergeCell ref="AP415:AU415"/>
    <mergeCell ref="AV415:BK415"/>
    <mergeCell ref="BL415:CE415"/>
    <mergeCell ref="CF415:CV415"/>
    <mergeCell ref="CW413:DM413"/>
    <mergeCell ref="DN413:ED413"/>
    <mergeCell ref="EE413:ES413"/>
    <mergeCell ref="ET413:FJ413"/>
    <mergeCell ref="CF414:CV414"/>
    <mergeCell ref="CW414:DM414"/>
    <mergeCell ref="DN414:ED414"/>
    <mergeCell ref="EE414:ES414"/>
    <mergeCell ref="A412:AO412"/>
    <mergeCell ref="AP412:AU412"/>
    <mergeCell ref="AV412:BK412"/>
    <mergeCell ref="BL412:CE412"/>
    <mergeCell ref="ET412:FJ412"/>
    <mergeCell ref="A413:AO413"/>
    <mergeCell ref="AP413:AU413"/>
    <mergeCell ref="AV413:BK413"/>
    <mergeCell ref="BL413:CE413"/>
    <mergeCell ref="CF413:CV413"/>
    <mergeCell ref="EE411:ES411"/>
    <mergeCell ref="ET411:FJ411"/>
    <mergeCell ref="CF412:CV412"/>
    <mergeCell ref="CW412:DM412"/>
    <mergeCell ref="DN412:ED412"/>
    <mergeCell ref="EE412:ES412"/>
    <mergeCell ref="CW410:DM410"/>
    <mergeCell ref="DN410:ED410"/>
    <mergeCell ref="EE410:ES410"/>
    <mergeCell ref="A411:AO411"/>
    <mergeCell ref="AP411:AU411"/>
    <mergeCell ref="AV411:BK411"/>
    <mergeCell ref="BL411:CE411"/>
    <mergeCell ref="CF411:CV411"/>
    <mergeCell ref="CW411:DM411"/>
    <mergeCell ref="DN411:ED411"/>
    <mergeCell ref="CW409:DM409"/>
    <mergeCell ref="DN409:ED409"/>
    <mergeCell ref="EE409:ES409"/>
    <mergeCell ref="ET409:FJ409"/>
    <mergeCell ref="ET410:FJ410"/>
    <mergeCell ref="A410:AO410"/>
    <mergeCell ref="AP410:AU410"/>
    <mergeCell ref="AV410:BK410"/>
    <mergeCell ref="BL410:CE410"/>
    <mergeCell ref="CF410:CV410"/>
    <mergeCell ref="CF408:CV408"/>
    <mergeCell ref="CW408:DM408"/>
    <mergeCell ref="DN408:ED408"/>
    <mergeCell ref="EE408:ES408"/>
    <mergeCell ref="ET408:FJ408"/>
    <mergeCell ref="A409:AO409"/>
    <mergeCell ref="AP409:AU409"/>
    <mergeCell ref="AV409:BK409"/>
    <mergeCell ref="BL409:CE409"/>
    <mergeCell ref="CF409:CV409"/>
    <mergeCell ref="A407:AO407"/>
    <mergeCell ref="AP407:AU407"/>
    <mergeCell ref="AV407:BK407"/>
    <mergeCell ref="BL407:CE407"/>
    <mergeCell ref="A408:AO408"/>
    <mergeCell ref="AP408:AU408"/>
    <mergeCell ref="AV408:BK408"/>
    <mergeCell ref="BL408:CE408"/>
    <mergeCell ref="CF406:CV406"/>
    <mergeCell ref="CW406:DM406"/>
    <mergeCell ref="DN406:ED406"/>
    <mergeCell ref="EE406:ES406"/>
    <mergeCell ref="ET406:FJ406"/>
    <mergeCell ref="ET407:FJ407"/>
    <mergeCell ref="CF407:CV407"/>
    <mergeCell ref="CW407:DM407"/>
    <mergeCell ref="DN407:ED407"/>
    <mergeCell ref="EE407:ES407"/>
    <mergeCell ref="A405:AO405"/>
    <mergeCell ref="AP405:AU405"/>
    <mergeCell ref="AV405:BK405"/>
    <mergeCell ref="BL405:CE405"/>
    <mergeCell ref="A406:AO406"/>
    <mergeCell ref="AP406:AU406"/>
    <mergeCell ref="AV406:BK406"/>
    <mergeCell ref="BL406:CE406"/>
    <mergeCell ref="DN404:ED404"/>
    <mergeCell ref="EE404:ES404"/>
    <mergeCell ref="ET404:FJ404"/>
    <mergeCell ref="ET405:FJ405"/>
    <mergeCell ref="CF405:CV405"/>
    <mergeCell ref="CW405:DM405"/>
    <mergeCell ref="DN405:ED405"/>
    <mergeCell ref="EE405:ES405"/>
    <mergeCell ref="A404:AO404"/>
    <mergeCell ref="AP404:AU404"/>
    <mergeCell ref="AV404:BK404"/>
    <mergeCell ref="BL404:CE404"/>
    <mergeCell ref="CF404:CV404"/>
    <mergeCell ref="CW404:DM404"/>
    <mergeCell ref="ET402:FJ402"/>
    <mergeCell ref="A403:AO403"/>
    <mergeCell ref="AP403:AU403"/>
    <mergeCell ref="AV403:BK403"/>
    <mergeCell ref="BL403:CE403"/>
    <mergeCell ref="CF403:CV403"/>
    <mergeCell ref="CW403:DM403"/>
    <mergeCell ref="DN403:ED403"/>
    <mergeCell ref="EE403:ES403"/>
    <mergeCell ref="ET403:FJ403"/>
    <mergeCell ref="EE401:ES401"/>
    <mergeCell ref="CF402:CV402"/>
    <mergeCell ref="CW402:DM402"/>
    <mergeCell ref="DN402:ED402"/>
    <mergeCell ref="EE402:ES402"/>
    <mergeCell ref="A402:AO402"/>
    <mergeCell ref="AP402:AU402"/>
    <mergeCell ref="AV402:BK402"/>
    <mergeCell ref="BL402:CE402"/>
    <mergeCell ref="A400:AO401"/>
    <mergeCell ref="AP400:AU401"/>
    <mergeCell ref="AV400:BK401"/>
    <mergeCell ref="BL400:CE401"/>
    <mergeCell ref="A399:FJ399"/>
    <mergeCell ref="CF400:ES400"/>
    <mergeCell ref="ET400:FJ401"/>
    <mergeCell ref="CF401:CV401"/>
    <mergeCell ref="CW401:DM401"/>
    <mergeCell ref="DN401:ED401"/>
    <mergeCell ref="A391:AJ391"/>
    <mergeCell ref="AK391:AP391"/>
    <mergeCell ref="AQ391:BB391"/>
    <mergeCell ref="BC391:BT391"/>
    <mergeCell ref="EK391:EW391"/>
    <mergeCell ref="EX391:FJ391"/>
    <mergeCell ref="BU391:CG391"/>
    <mergeCell ref="CH391:CW391"/>
    <mergeCell ref="CX391:DJ391"/>
    <mergeCell ref="EX390:FJ390"/>
    <mergeCell ref="BU390:CG390"/>
    <mergeCell ref="CH390:CW390"/>
    <mergeCell ref="CX390:DJ390"/>
    <mergeCell ref="DK390:DW390"/>
    <mergeCell ref="DX391:EJ391"/>
    <mergeCell ref="DK391:DW391"/>
    <mergeCell ref="A390:AJ390"/>
    <mergeCell ref="AK390:AP390"/>
    <mergeCell ref="AQ390:BB390"/>
    <mergeCell ref="BC390:BT390"/>
    <mergeCell ref="DX390:EJ390"/>
    <mergeCell ref="EK390:EW390"/>
    <mergeCell ref="EK389:EW389"/>
    <mergeCell ref="EX389:FJ389"/>
    <mergeCell ref="BU389:CG389"/>
    <mergeCell ref="CH389:CW389"/>
    <mergeCell ref="CX389:DJ389"/>
    <mergeCell ref="DK389:DW389"/>
    <mergeCell ref="EX388:FJ388"/>
    <mergeCell ref="BU388:CG388"/>
    <mergeCell ref="CH388:CW388"/>
    <mergeCell ref="CX388:DJ388"/>
    <mergeCell ref="DK388:DW388"/>
    <mergeCell ref="A389:AJ389"/>
    <mergeCell ref="AK389:AP389"/>
    <mergeCell ref="AQ389:BB389"/>
    <mergeCell ref="BC389:BT389"/>
    <mergeCell ref="DX389:EJ389"/>
    <mergeCell ref="A388:AJ388"/>
    <mergeCell ref="AK388:AP388"/>
    <mergeCell ref="AQ388:BB388"/>
    <mergeCell ref="BC388:BT388"/>
    <mergeCell ref="DX388:EJ388"/>
    <mergeCell ref="EK388:EW388"/>
    <mergeCell ref="EK387:EW387"/>
    <mergeCell ref="EX387:FJ387"/>
    <mergeCell ref="BU387:CG387"/>
    <mergeCell ref="CH387:CW387"/>
    <mergeCell ref="CX387:DJ387"/>
    <mergeCell ref="DK387:DW387"/>
    <mergeCell ref="EX386:FJ386"/>
    <mergeCell ref="BU386:CG386"/>
    <mergeCell ref="CH386:CW386"/>
    <mergeCell ref="CX386:DJ386"/>
    <mergeCell ref="DK386:DW386"/>
    <mergeCell ref="A387:AJ387"/>
    <mergeCell ref="AK387:AP387"/>
    <mergeCell ref="AQ387:BB387"/>
    <mergeCell ref="BC387:BT387"/>
    <mergeCell ref="DX387:EJ387"/>
    <mergeCell ref="A386:AJ386"/>
    <mergeCell ref="AK386:AP386"/>
    <mergeCell ref="AQ386:BB386"/>
    <mergeCell ref="BC386:BT386"/>
    <mergeCell ref="DX386:EJ386"/>
    <mergeCell ref="EK386:EW386"/>
    <mergeCell ref="EK385:EW385"/>
    <mergeCell ref="EX385:FJ385"/>
    <mergeCell ref="BU385:CG385"/>
    <mergeCell ref="CH385:CW385"/>
    <mergeCell ref="CX385:DJ385"/>
    <mergeCell ref="DK385:DW385"/>
    <mergeCell ref="EX384:FJ384"/>
    <mergeCell ref="BU384:CG384"/>
    <mergeCell ref="CH384:CW384"/>
    <mergeCell ref="CX384:DJ384"/>
    <mergeCell ref="DK384:DW384"/>
    <mergeCell ref="A385:AJ385"/>
    <mergeCell ref="AK385:AP385"/>
    <mergeCell ref="AQ385:BB385"/>
    <mergeCell ref="BC385:BT385"/>
    <mergeCell ref="DX385:EJ385"/>
    <mergeCell ref="A384:AJ384"/>
    <mergeCell ref="AK384:AP384"/>
    <mergeCell ref="AQ384:BB384"/>
    <mergeCell ref="BC384:BT384"/>
    <mergeCell ref="DX384:EJ384"/>
    <mergeCell ref="EK384:EW384"/>
    <mergeCell ref="EK383:EW383"/>
    <mergeCell ref="EX383:FJ383"/>
    <mergeCell ref="BU383:CG383"/>
    <mergeCell ref="CH383:CW383"/>
    <mergeCell ref="CX383:DJ383"/>
    <mergeCell ref="DK383:DW383"/>
    <mergeCell ref="EX382:FJ382"/>
    <mergeCell ref="BU382:CG382"/>
    <mergeCell ref="CH382:CW382"/>
    <mergeCell ref="CX382:DJ382"/>
    <mergeCell ref="DK382:DW382"/>
    <mergeCell ref="A383:AJ383"/>
    <mergeCell ref="AK383:AP383"/>
    <mergeCell ref="AQ383:BB383"/>
    <mergeCell ref="BC383:BT383"/>
    <mergeCell ref="DX383:EJ383"/>
    <mergeCell ref="A382:AJ382"/>
    <mergeCell ref="AK382:AP382"/>
    <mergeCell ref="AQ382:BB382"/>
    <mergeCell ref="BC382:BT382"/>
    <mergeCell ref="DX382:EJ382"/>
    <mergeCell ref="EK382:EW382"/>
    <mergeCell ref="EK381:EW381"/>
    <mergeCell ref="EX381:FJ381"/>
    <mergeCell ref="BU381:CG381"/>
    <mergeCell ref="CH381:CW381"/>
    <mergeCell ref="CX381:DJ381"/>
    <mergeCell ref="DK381:DW381"/>
    <mergeCell ref="EX380:FJ380"/>
    <mergeCell ref="BU380:CG380"/>
    <mergeCell ref="CH380:CW380"/>
    <mergeCell ref="CX380:DJ380"/>
    <mergeCell ref="DK380:DW380"/>
    <mergeCell ref="A381:AJ381"/>
    <mergeCell ref="AK381:AP381"/>
    <mergeCell ref="AQ381:BB381"/>
    <mergeCell ref="BC381:BT381"/>
    <mergeCell ref="DX381:EJ381"/>
    <mergeCell ref="A380:AJ380"/>
    <mergeCell ref="AK380:AP380"/>
    <mergeCell ref="AQ380:BB380"/>
    <mergeCell ref="BC380:BT380"/>
    <mergeCell ref="DX380:EJ380"/>
    <mergeCell ref="EK380:EW380"/>
    <mergeCell ref="EK379:EW379"/>
    <mergeCell ref="EX379:FJ379"/>
    <mergeCell ref="BU379:CG379"/>
    <mergeCell ref="CH379:CW379"/>
    <mergeCell ref="CX379:DJ379"/>
    <mergeCell ref="DK379:DW379"/>
    <mergeCell ref="EX378:FJ378"/>
    <mergeCell ref="BU378:CG378"/>
    <mergeCell ref="CH378:CW378"/>
    <mergeCell ref="CX378:DJ378"/>
    <mergeCell ref="DK378:DW378"/>
    <mergeCell ref="A379:AJ379"/>
    <mergeCell ref="AK379:AP379"/>
    <mergeCell ref="AQ379:BB379"/>
    <mergeCell ref="BC379:BT379"/>
    <mergeCell ref="DX379:EJ379"/>
    <mergeCell ref="A378:AJ378"/>
    <mergeCell ref="AK378:AP378"/>
    <mergeCell ref="AQ378:BB378"/>
    <mergeCell ref="BC378:BT378"/>
    <mergeCell ref="DX378:EJ378"/>
    <mergeCell ref="EK378:EW378"/>
    <mergeCell ref="EK377:EW377"/>
    <mergeCell ref="EX377:FJ377"/>
    <mergeCell ref="BU377:CG377"/>
    <mergeCell ref="CH377:CW377"/>
    <mergeCell ref="CX377:DJ377"/>
    <mergeCell ref="DK377:DW377"/>
    <mergeCell ref="EX376:FJ376"/>
    <mergeCell ref="BU376:CG376"/>
    <mergeCell ref="CH376:CW376"/>
    <mergeCell ref="CX376:DJ376"/>
    <mergeCell ref="DK376:DW376"/>
    <mergeCell ref="A377:AJ377"/>
    <mergeCell ref="AK377:AP377"/>
    <mergeCell ref="AQ377:BB377"/>
    <mergeCell ref="BC377:BT377"/>
    <mergeCell ref="DX377:EJ377"/>
    <mergeCell ref="A376:AJ376"/>
    <mergeCell ref="AK376:AP376"/>
    <mergeCell ref="AQ376:BB376"/>
    <mergeCell ref="BC376:BT376"/>
    <mergeCell ref="DX376:EJ376"/>
    <mergeCell ref="EK376:EW376"/>
    <mergeCell ref="EK375:EW375"/>
    <mergeCell ref="EX375:FJ375"/>
    <mergeCell ref="BU375:CG375"/>
    <mergeCell ref="CH375:CW375"/>
    <mergeCell ref="CX375:DJ375"/>
    <mergeCell ref="DK375:DW375"/>
    <mergeCell ref="EX374:FJ374"/>
    <mergeCell ref="BU374:CG374"/>
    <mergeCell ref="CH374:CW374"/>
    <mergeCell ref="CX374:DJ374"/>
    <mergeCell ref="DK374:DW374"/>
    <mergeCell ref="A375:AJ375"/>
    <mergeCell ref="AK375:AP375"/>
    <mergeCell ref="AQ375:BB375"/>
    <mergeCell ref="BC375:BT375"/>
    <mergeCell ref="DX375:EJ375"/>
    <mergeCell ref="A374:AJ374"/>
    <mergeCell ref="AK374:AP374"/>
    <mergeCell ref="AQ374:BB374"/>
    <mergeCell ref="BC374:BT374"/>
    <mergeCell ref="DX374:EJ374"/>
    <mergeCell ref="EK374:EW374"/>
    <mergeCell ref="EK373:EW373"/>
    <mergeCell ref="EX373:FJ373"/>
    <mergeCell ref="BU373:CG373"/>
    <mergeCell ref="CH373:CW373"/>
    <mergeCell ref="CX373:DJ373"/>
    <mergeCell ref="DK373:DW373"/>
    <mergeCell ref="EX372:FJ372"/>
    <mergeCell ref="BU372:CG372"/>
    <mergeCell ref="CH372:CW372"/>
    <mergeCell ref="CX372:DJ372"/>
    <mergeCell ref="DK372:DW372"/>
    <mergeCell ref="A373:AJ373"/>
    <mergeCell ref="AK373:AP373"/>
    <mergeCell ref="AQ373:BB373"/>
    <mergeCell ref="BC373:BT373"/>
    <mergeCell ref="DX373:EJ373"/>
    <mergeCell ref="A372:AJ372"/>
    <mergeCell ref="AK372:AP372"/>
    <mergeCell ref="AQ372:BB372"/>
    <mergeCell ref="BC372:BT372"/>
    <mergeCell ref="DX372:EJ372"/>
    <mergeCell ref="EK372:EW372"/>
    <mergeCell ref="EK371:EW371"/>
    <mergeCell ref="EX371:FJ371"/>
    <mergeCell ref="BU371:CG371"/>
    <mergeCell ref="CH371:CW371"/>
    <mergeCell ref="CX371:DJ371"/>
    <mergeCell ref="DK371:DW371"/>
    <mergeCell ref="EX370:FJ370"/>
    <mergeCell ref="BU370:CG370"/>
    <mergeCell ref="CH370:CW370"/>
    <mergeCell ref="CX370:DJ370"/>
    <mergeCell ref="DK370:DW370"/>
    <mergeCell ref="A371:AJ371"/>
    <mergeCell ref="AK371:AP371"/>
    <mergeCell ref="AQ371:BB371"/>
    <mergeCell ref="BC371:BT371"/>
    <mergeCell ref="DX371:EJ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CX96:DJ96"/>
    <mergeCell ref="A97:AJ97"/>
    <mergeCell ref="AK97:AP97"/>
    <mergeCell ref="AQ97:BB97"/>
    <mergeCell ref="BC97:BT97"/>
    <mergeCell ref="DX97:EJ97"/>
    <mergeCell ref="EK96:EW96"/>
    <mergeCell ref="EX96:FJ96"/>
    <mergeCell ref="A96:AJ96"/>
    <mergeCell ref="AK96:AP96"/>
    <mergeCell ref="AQ96:BB96"/>
    <mergeCell ref="BC96:BT96"/>
    <mergeCell ref="BU96:CG96"/>
    <mergeCell ref="DK96:DW96"/>
    <mergeCell ref="DX96:EJ96"/>
    <mergeCell ref="CH96:CW96"/>
    <mergeCell ref="CH95:CW95"/>
    <mergeCell ref="CX95:DJ95"/>
    <mergeCell ref="DK95:DW95"/>
    <mergeCell ref="DX95:EJ95"/>
    <mergeCell ref="EK95:EW95"/>
    <mergeCell ref="EX95:FJ95"/>
    <mergeCell ref="CX94:DJ94"/>
    <mergeCell ref="DK94:DW94"/>
    <mergeCell ref="DX94:EJ94"/>
    <mergeCell ref="EK94:EW94"/>
    <mergeCell ref="EX94:FJ94"/>
    <mergeCell ref="A95:AJ95"/>
    <mergeCell ref="AK95:AP95"/>
    <mergeCell ref="AQ95:BB95"/>
    <mergeCell ref="BC95:BT95"/>
    <mergeCell ref="BU95:CG95"/>
    <mergeCell ref="A94:AJ94"/>
    <mergeCell ref="AK94:AP94"/>
    <mergeCell ref="AQ94:BB94"/>
    <mergeCell ref="BC94:BT94"/>
    <mergeCell ref="BU94:CG94"/>
    <mergeCell ref="CH94:CW94"/>
    <mergeCell ref="A91:FJ91"/>
    <mergeCell ref="A92:AJ93"/>
    <mergeCell ref="AK92:AP93"/>
    <mergeCell ref="AQ92:BB93"/>
    <mergeCell ref="BC92:BT93"/>
    <mergeCell ref="EX93:FJ93"/>
    <mergeCell ref="BU92:CG93"/>
    <mergeCell ref="CH92:EJ92"/>
    <mergeCell ref="EK92:FJ92"/>
    <mergeCell ref="CH93:CW93"/>
    <mergeCell ref="CX93:DJ93"/>
    <mergeCell ref="DK93:DW93"/>
    <mergeCell ref="DX93:EJ93"/>
    <mergeCell ref="EK93:EW93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2_PC</dc:creator>
  <dc:description>POI HSSF rep:2.55.0.89</dc:description>
  <cp:lastModifiedBy>2_PC</cp:lastModifiedBy>
  <dcterms:created xsi:type="dcterms:W3CDTF">2023-09-11T12:34:06Z</dcterms:created>
  <dcterms:modified xsi:type="dcterms:W3CDTF">2023-09-11T12:34:06Z</dcterms:modified>
</cp:coreProperties>
</file>