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_PC\Desktop\мусор\у-т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ГР'!$FJ$414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EE76" i="1"/>
  <c r="ET76" i="1"/>
  <c r="EE77" i="1"/>
  <c r="ET77" i="1"/>
  <c r="EE78" i="1"/>
  <c r="ET78" i="1"/>
  <c r="EE79" i="1"/>
  <c r="ET79" i="1"/>
  <c r="EE80" i="1"/>
  <c r="ET80" i="1"/>
  <c r="EE81" i="1"/>
  <c r="ET81" i="1"/>
  <c r="EE82" i="1"/>
  <c r="ET82" i="1"/>
  <c r="DX97" i="1"/>
  <c r="EK97" i="1"/>
  <c r="EX97" i="1"/>
  <c r="DX98" i="1"/>
  <c r="EK98" i="1" s="1"/>
  <c r="DX99" i="1"/>
  <c r="EK99" i="1"/>
  <c r="EX99" i="1"/>
  <c r="DX100" i="1"/>
  <c r="EK100" i="1" s="1"/>
  <c r="EX100" i="1"/>
  <c r="DX101" i="1"/>
  <c r="EK101" i="1"/>
  <c r="EX101" i="1"/>
  <c r="DX102" i="1"/>
  <c r="EK102" i="1" s="1"/>
  <c r="DX103" i="1"/>
  <c r="EK103" i="1"/>
  <c r="EX103" i="1"/>
  <c r="DX104" i="1"/>
  <c r="EK104" i="1" s="1"/>
  <c r="EX104" i="1"/>
  <c r="DX105" i="1"/>
  <c r="EK105" i="1"/>
  <c r="EX105" i="1"/>
  <c r="DX106" i="1"/>
  <c r="EK106" i="1" s="1"/>
  <c r="DX107" i="1"/>
  <c r="EK107" i="1"/>
  <c r="EX107" i="1"/>
  <c r="DX108" i="1"/>
  <c r="EK108" i="1" s="1"/>
  <c r="EX108" i="1"/>
  <c r="DX109" i="1"/>
  <c r="EK109" i="1"/>
  <c r="EX109" i="1"/>
  <c r="DX110" i="1"/>
  <c r="EK110" i="1" s="1"/>
  <c r="DX111" i="1"/>
  <c r="EK111" i="1"/>
  <c r="EX111" i="1"/>
  <c r="DX112" i="1"/>
  <c r="EK112" i="1" s="1"/>
  <c r="EX112" i="1"/>
  <c r="DX113" i="1"/>
  <c r="EK113" i="1"/>
  <c r="EX113" i="1"/>
  <c r="DX114" i="1"/>
  <c r="EK114" i="1" s="1"/>
  <c r="DX115" i="1"/>
  <c r="EK115" i="1"/>
  <c r="EX115" i="1"/>
  <c r="DX116" i="1"/>
  <c r="EK116" i="1" s="1"/>
  <c r="EX116" i="1"/>
  <c r="DX117" i="1"/>
  <c r="EK117" i="1"/>
  <c r="EX117" i="1"/>
  <c r="DX118" i="1"/>
  <c r="EK118" i="1" s="1"/>
  <c r="DX119" i="1"/>
  <c r="EK119" i="1"/>
  <c r="EX119" i="1"/>
  <c r="DX120" i="1"/>
  <c r="EK120" i="1" s="1"/>
  <c r="EX120" i="1"/>
  <c r="DX121" i="1"/>
  <c r="EK121" i="1"/>
  <c r="EX121" i="1"/>
  <c r="DX122" i="1"/>
  <c r="EK122" i="1" s="1"/>
  <c r="DX123" i="1"/>
  <c r="EK123" i="1"/>
  <c r="EX123" i="1"/>
  <c r="DX124" i="1"/>
  <c r="EK124" i="1" s="1"/>
  <c r="EX124" i="1"/>
  <c r="DX125" i="1"/>
  <c r="EK125" i="1"/>
  <c r="EX125" i="1"/>
  <c r="DX126" i="1"/>
  <c r="EK126" i="1" s="1"/>
  <c r="DX127" i="1"/>
  <c r="EK127" i="1"/>
  <c r="EX127" i="1"/>
  <c r="DX128" i="1"/>
  <c r="EK128" i="1" s="1"/>
  <c r="EX128" i="1"/>
  <c r="DX129" i="1"/>
  <c r="EK129" i="1"/>
  <c r="EX129" i="1"/>
  <c r="DX130" i="1"/>
  <c r="EK130" i="1" s="1"/>
  <c r="DX131" i="1"/>
  <c r="EK131" i="1"/>
  <c r="EX131" i="1"/>
  <c r="DX132" i="1"/>
  <c r="EK132" i="1" s="1"/>
  <c r="EX132" i="1"/>
  <c r="DX133" i="1"/>
  <c r="EK133" i="1"/>
  <c r="EX133" i="1"/>
  <c r="DX134" i="1"/>
  <c r="EK134" i="1" s="1"/>
  <c r="DX135" i="1"/>
  <c r="EK135" i="1"/>
  <c r="EX135" i="1"/>
  <c r="DX136" i="1"/>
  <c r="EK136" i="1" s="1"/>
  <c r="EX136" i="1"/>
  <c r="DX137" i="1"/>
  <c r="EK137" i="1"/>
  <c r="EX137" i="1"/>
  <c r="DX138" i="1"/>
  <c r="EK138" i="1" s="1"/>
  <c r="DX139" i="1"/>
  <c r="EK139" i="1"/>
  <c r="EX139" i="1"/>
  <c r="DX140" i="1"/>
  <c r="EK140" i="1" s="1"/>
  <c r="EX140" i="1"/>
  <c r="DX141" i="1"/>
  <c r="EK141" i="1"/>
  <c r="EX141" i="1"/>
  <c r="DX142" i="1"/>
  <c r="EK142" i="1" s="1"/>
  <c r="DX143" i="1"/>
  <c r="EK143" i="1"/>
  <c r="EX143" i="1"/>
  <c r="DX144" i="1"/>
  <c r="EK144" i="1" s="1"/>
  <c r="EX144" i="1"/>
  <c r="DX145" i="1"/>
  <c r="EK145" i="1"/>
  <c r="EX145" i="1"/>
  <c r="DX146" i="1"/>
  <c r="EK146" i="1" s="1"/>
  <c r="DX147" i="1"/>
  <c r="EK147" i="1"/>
  <c r="EX147" i="1"/>
  <c r="DX148" i="1"/>
  <c r="EK148" i="1" s="1"/>
  <c r="EX148" i="1"/>
  <c r="DX149" i="1"/>
  <c r="EK149" i="1"/>
  <c r="EX149" i="1"/>
  <c r="DX150" i="1"/>
  <c r="EK150" i="1" s="1"/>
  <c r="DX151" i="1"/>
  <c r="EK151" i="1"/>
  <c r="EX151" i="1"/>
  <c r="DX152" i="1"/>
  <c r="EK152" i="1" s="1"/>
  <c r="EX152" i="1"/>
  <c r="DX153" i="1"/>
  <c r="EK153" i="1"/>
  <c r="EX153" i="1"/>
  <c r="DX154" i="1"/>
  <c r="EK154" i="1" s="1"/>
  <c r="DX155" i="1"/>
  <c r="EK155" i="1"/>
  <c r="EX155" i="1"/>
  <c r="DX156" i="1"/>
  <c r="EK156" i="1" s="1"/>
  <c r="EX156" i="1"/>
  <c r="DX157" i="1"/>
  <c r="EK157" i="1"/>
  <c r="EX157" i="1"/>
  <c r="DX158" i="1"/>
  <c r="EK158" i="1" s="1"/>
  <c r="DX159" i="1"/>
  <c r="EK159" i="1"/>
  <c r="EX159" i="1"/>
  <c r="DX160" i="1"/>
  <c r="EK160" i="1" s="1"/>
  <c r="EX160" i="1"/>
  <c r="DX161" i="1"/>
  <c r="EK161" i="1"/>
  <c r="EX161" i="1"/>
  <c r="DX162" i="1"/>
  <c r="EK162" i="1" s="1"/>
  <c r="DX163" i="1"/>
  <c r="EK163" i="1"/>
  <c r="EX163" i="1"/>
  <c r="DX164" i="1"/>
  <c r="EK164" i="1" s="1"/>
  <c r="EX164" i="1"/>
  <c r="DX165" i="1"/>
  <c r="EK165" i="1"/>
  <c r="EX165" i="1"/>
  <c r="DX166" i="1"/>
  <c r="EK166" i="1" s="1"/>
  <c r="DX167" i="1"/>
  <c r="EK167" i="1"/>
  <c r="EX167" i="1"/>
  <c r="DX168" i="1"/>
  <c r="EK168" i="1" s="1"/>
  <c r="EX168" i="1"/>
  <c r="DX169" i="1"/>
  <c r="EK169" i="1"/>
  <c r="EX169" i="1"/>
  <c r="DX170" i="1"/>
  <c r="EK170" i="1" s="1"/>
  <c r="DX171" i="1"/>
  <c r="EK171" i="1"/>
  <c r="EX171" i="1"/>
  <c r="DX172" i="1"/>
  <c r="EK172" i="1" s="1"/>
  <c r="EX172" i="1"/>
  <c r="DX173" i="1"/>
  <c r="EK173" i="1"/>
  <c r="EX173" i="1"/>
  <c r="DX174" i="1"/>
  <c r="EK174" i="1" s="1"/>
  <c r="DX175" i="1"/>
  <c r="EK175" i="1"/>
  <c r="EX175" i="1"/>
  <c r="DX176" i="1"/>
  <c r="EK176" i="1" s="1"/>
  <c r="EX176" i="1"/>
  <c r="DX177" i="1"/>
  <c r="EK177" i="1"/>
  <c r="EX177" i="1"/>
  <c r="DX178" i="1"/>
  <c r="EK178" i="1" s="1"/>
  <c r="DX179" i="1"/>
  <c r="EK179" i="1"/>
  <c r="EX179" i="1"/>
  <c r="DX180" i="1"/>
  <c r="EK180" i="1" s="1"/>
  <c r="EX180" i="1"/>
  <c r="DX181" i="1"/>
  <c r="EK181" i="1"/>
  <c r="EX181" i="1"/>
  <c r="DX182" i="1"/>
  <c r="EK182" i="1" s="1"/>
  <c r="DX183" i="1"/>
  <c r="EK183" i="1"/>
  <c r="EX183" i="1"/>
  <c r="DX184" i="1"/>
  <c r="EK184" i="1" s="1"/>
  <c r="EX184" i="1"/>
  <c r="DX185" i="1"/>
  <c r="EK185" i="1"/>
  <c r="EX185" i="1"/>
  <c r="DX186" i="1"/>
  <c r="EK186" i="1" s="1"/>
  <c r="DX187" i="1"/>
  <c r="EK187" i="1"/>
  <c r="EX187" i="1"/>
  <c r="DX188" i="1"/>
  <c r="EK188" i="1" s="1"/>
  <c r="EX188" i="1"/>
  <c r="DX189" i="1"/>
  <c r="EK189" i="1"/>
  <c r="EX189" i="1"/>
  <c r="DX190" i="1"/>
  <c r="EK190" i="1" s="1"/>
  <c r="DX191" i="1"/>
  <c r="EK191" i="1"/>
  <c r="EX191" i="1"/>
  <c r="DX192" i="1"/>
  <c r="EK192" i="1" s="1"/>
  <c r="EX192" i="1"/>
  <c r="DX193" i="1"/>
  <c r="EK193" i="1"/>
  <c r="EX193" i="1"/>
  <c r="DX194" i="1"/>
  <c r="EK194" i="1" s="1"/>
  <c r="DX195" i="1"/>
  <c r="EK195" i="1"/>
  <c r="EX195" i="1"/>
  <c r="DX196" i="1"/>
  <c r="EK196" i="1" s="1"/>
  <c r="EX196" i="1"/>
  <c r="DX197" i="1"/>
  <c r="EK197" i="1"/>
  <c r="EX197" i="1"/>
  <c r="DX198" i="1"/>
  <c r="EK198" i="1" s="1"/>
  <c r="DX199" i="1"/>
  <c r="EK199" i="1"/>
  <c r="EX199" i="1"/>
  <c r="DX200" i="1"/>
  <c r="EK200" i="1" s="1"/>
  <c r="EX200" i="1"/>
  <c r="DX201" i="1"/>
  <c r="EK201" i="1"/>
  <c r="EX201" i="1"/>
  <c r="DX202" i="1"/>
  <c r="EK202" i="1" s="1"/>
  <c r="DX203" i="1"/>
  <c r="EK203" i="1"/>
  <c r="EX203" i="1"/>
  <c r="DX204" i="1"/>
  <c r="EK204" i="1" s="1"/>
  <c r="EX204" i="1"/>
  <c r="DX205" i="1"/>
  <c r="EK205" i="1"/>
  <c r="EX205" i="1"/>
  <c r="DX206" i="1"/>
  <c r="EK206" i="1" s="1"/>
  <c r="DX207" i="1"/>
  <c r="EK207" i="1"/>
  <c r="EX207" i="1"/>
  <c r="DX208" i="1"/>
  <c r="EK208" i="1" s="1"/>
  <c r="EX208" i="1"/>
  <c r="DX209" i="1"/>
  <c r="EK209" i="1"/>
  <c r="EX209" i="1"/>
  <c r="DX210" i="1"/>
  <c r="EK210" i="1" s="1"/>
  <c r="DX211" i="1"/>
  <c r="EK211" i="1"/>
  <c r="EX211" i="1"/>
  <c r="DX212" i="1"/>
  <c r="EK212" i="1" s="1"/>
  <c r="EX212" i="1"/>
  <c r="DX213" i="1"/>
  <c r="EK213" i="1"/>
  <c r="EX213" i="1"/>
  <c r="DX214" i="1"/>
  <c r="EK214" i="1" s="1"/>
  <c r="DX215" i="1"/>
  <c r="EK215" i="1"/>
  <c r="EX215" i="1"/>
  <c r="DX216" i="1"/>
  <c r="EK216" i="1" s="1"/>
  <c r="EX216" i="1"/>
  <c r="DX217" i="1"/>
  <c r="EK217" i="1"/>
  <c r="EX217" i="1"/>
  <c r="DX218" i="1"/>
  <c r="EK218" i="1" s="1"/>
  <c r="DX219" i="1"/>
  <c r="EK219" i="1"/>
  <c r="EX219" i="1"/>
  <c r="DX220" i="1"/>
  <c r="EK220" i="1" s="1"/>
  <c r="EX220" i="1"/>
  <c r="DX221" i="1"/>
  <c r="EK221" i="1"/>
  <c r="EX221" i="1"/>
  <c r="DX222" i="1"/>
  <c r="EK222" i="1" s="1"/>
  <c r="DX223" i="1"/>
  <c r="EK223" i="1"/>
  <c r="EX223" i="1"/>
  <c r="DX224" i="1"/>
  <c r="EK224" i="1" s="1"/>
  <c r="EX224" i="1"/>
  <c r="DX225" i="1"/>
  <c r="EK225" i="1"/>
  <c r="EX225" i="1"/>
  <c r="DX226" i="1"/>
  <c r="EK226" i="1" s="1"/>
  <c r="DX227" i="1"/>
  <c r="EK227" i="1"/>
  <c r="EX227" i="1"/>
  <c r="DX228" i="1"/>
  <c r="EK228" i="1" s="1"/>
  <c r="EX228" i="1"/>
  <c r="DX229" i="1"/>
  <c r="EK229" i="1"/>
  <c r="EX229" i="1"/>
  <c r="DX230" i="1"/>
  <c r="EK230" i="1" s="1"/>
  <c r="DX231" i="1"/>
  <c r="EK231" i="1"/>
  <c r="EX231" i="1"/>
  <c r="DX232" i="1"/>
  <c r="EK232" i="1" s="1"/>
  <c r="EX232" i="1"/>
  <c r="DX233" i="1"/>
  <c r="EK233" i="1"/>
  <c r="EX233" i="1"/>
  <c r="DX234" i="1"/>
  <c r="EK234" i="1" s="1"/>
  <c r="DX235" i="1"/>
  <c r="EK235" i="1"/>
  <c r="EX235" i="1"/>
  <c r="DX236" i="1"/>
  <c r="EK236" i="1" s="1"/>
  <c r="EX236" i="1"/>
  <c r="DX237" i="1"/>
  <c r="EK237" i="1"/>
  <c r="EX237" i="1"/>
  <c r="DX238" i="1"/>
  <c r="EK238" i="1" s="1"/>
  <c r="DX239" i="1"/>
  <c r="EK239" i="1"/>
  <c r="EX239" i="1"/>
  <c r="DX240" i="1"/>
  <c r="EK240" i="1" s="1"/>
  <c r="EX240" i="1"/>
  <c r="DX241" i="1"/>
  <c r="EK241" i="1"/>
  <c r="EX241" i="1"/>
  <c r="DX242" i="1"/>
  <c r="EK242" i="1" s="1"/>
  <c r="DX243" i="1"/>
  <c r="EK243" i="1"/>
  <c r="EX243" i="1"/>
  <c r="DX244" i="1"/>
  <c r="EK244" i="1" s="1"/>
  <c r="EX244" i="1"/>
  <c r="DX245" i="1"/>
  <c r="EK245" i="1"/>
  <c r="EX245" i="1"/>
  <c r="DX246" i="1"/>
  <c r="EK246" i="1" s="1"/>
  <c r="DX247" i="1"/>
  <c r="EK247" i="1"/>
  <c r="EX247" i="1"/>
  <c r="DX248" i="1"/>
  <c r="EK248" i="1" s="1"/>
  <c r="EX248" i="1"/>
  <c r="DX249" i="1"/>
  <c r="EK249" i="1"/>
  <c r="EX249" i="1"/>
  <c r="DX250" i="1"/>
  <c r="EK250" i="1" s="1"/>
  <c r="DX251" i="1"/>
  <c r="EK251" i="1"/>
  <c r="EX251" i="1"/>
  <c r="DX252" i="1"/>
  <c r="EK252" i="1" s="1"/>
  <c r="EX252" i="1"/>
  <c r="DX253" i="1"/>
  <c r="EK253" i="1"/>
  <c r="EX253" i="1"/>
  <c r="DX254" i="1"/>
  <c r="EK254" i="1" s="1"/>
  <c r="DX255" i="1"/>
  <c r="EK255" i="1"/>
  <c r="EX255" i="1"/>
  <c r="DX256" i="1"/>
  <c r="EK256" i="1" s="1"/>
  <c r="EX256" i="1"/>
  <c r="DX257" i="1"/>
  <c r="EK257" i="1"/>
  <c r="EX257" i="1"/>
  <c r="DX258" i="1"/>
  <c r="EK258" i="1" s="1"/>
  <c r="DX259" i="1"/>
  <c r="EK259" i="1"/>
  <c r="EX259" i="1"/>
  <c r="DX260" i="1"/>
  <c r="EK260" i="1" s="1"/>
  <c r="EX260" i="1"/>
  <c r="DX261" i="1"/>
  <c r="EK261" i="1"/>
  <c r="EX261" i="1"/>
  <c r="DX262" i="1"/>
  <c r="EK262" i="1" s="1"/>
  <c r="DX263" i="1"/>
  <c r="EK263" i="1"/>
  <c r="EX263" i="1"/>
  <c r="DX264" i="1"/>
  <c r="EK264" i="1" s="1"/>
  <c r="EX264" i="1"/>
  <c r="DX265" i="1"/>
  <c r="EK265" i="1"/>
  <c r="EX265" i="1"/>
  <c r="DX266" i="1"/>
  <c r="EK266" i="1" s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DX278" i="1"/>
  <c r="EK278" i="1"/>
  <c r="EX278" i="1"/>
  <c r="DX279" i="1"/>
  <c r="EK279" i="1" s="1"/>
  <c r="DX280" i="1"/>
  <c r="EK280" i="1"/>
  <c r="EX280" i="1"/>
  <c r="DX281" i="1"/>
  <c r="EK281" i="1" s="1"/>
  <c r="DX282" i="1"/>
  <c r="EK282" i="1"/>
  <c r="EX282" i="1"/>
  <c r="DX283" i="1"/>
  <c r="EK283" i="1" s="1"/>
  <c r="DX284" i="1"/>
  <c r="EK284" i="1"/>
  <c r="EX284" i="1"/>
  <c r="DX285" i="1"/>
  <c r="EK285" i="1" s="1"/>
  <c r="EX285" i="1"/>
  <c r="DX286" i="1"/>
  <c r="EK286" i="1"/>
  <c r="EX286" i="1"/>
  <c r="DX287" i="1"/>
  <c r="EK287" i="1" s="1"/>
  <c r="DX288" i="1"/>
  <c r="EK288" i="1"/>
  <c r="EX288" i="1"/>
  <c r="DX289" i="1"/>
  <c r="EK289" i="1" s="1"/>
  <c r="DX290" i="1"/>
  <c r="EK290" i="1"/>
  <c r="EX290" i="1"/>
  <c r="DX291" i="1"/>
  <c r="EK291" i="1" s="1"/>
  <c r="DX292" i="1"/>
  <c r="EK292" i="1"/>
  <c r="EX292" i="1"/>
  <c r="DX293" i="1"/>
  <c r="EK293" i="1" s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DX300" i="1"/>
  <c r="EK300" i="1"/>
  <c r="EX300" i="1"/>
  <c r="DX301" i="1"/>
  <c r="EK301" i="1" s="1"/>
  <c r="DX302" i="1"/>
  <c r="EK302" i="1"/>
  <c r="EX302" i="1"/>
  <c r="DX303" i="1"/>
  <c r="EK303" i="1" s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DX308" i="1"/>
  <c r="EK308" i="1"/>
  <c r="EX308" i="1"/>
  <c r="DX309" i="1"/>
  <c r="EK309" i="1" s="1"/>
  <c r="DX310" i="1"/>
  <c r="EK310" i="1"/>
  <c r="EX310" i="1"/>
  <c r="DX311" i="1"/>
  <c r="EK311" i="1" s="1"/>
  <c r="DX312" i="1"/>
  <c r="EK312" i="1"/>
  <c r="EX312" i="1"/>
  <c r="DX313" i="1"/>
  <c r="EK313" i="1" s="1"/>
  <c r="DX314" i="1"/>
  <c r="EK314" i="1"/>
  <c r="EX314" i="1"/>
  <c r="DX315" i="1"/>
  <c r="EK315" i="1" s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DX320" i="1"/>
  <c r="EK320" i="1"/>
  <c r="EX320" i="1"/>
  <c r="DX321" i="1"/>
  <c r="EK321" i="1" s="1"/>
  <c r="DX322" i="1"/>
  <c r="EK322" i="1"/>
  <c r="EX322" i="1"/>
  <c r="DX323" i="1"/>
  <c r="EK323" i="1" s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DX328" i="1"/>
  <c r="EK328" i="1"/>
  <c r="EX328" i="1"/>
  <c r="DX329" i="1"/>
  <c r="EK329" i="1" s="1"/>
  <c r="DX330" i="1"/>
  <c r="EK330" i="1"/>
  <c r="EX330" i="1"/>
  <c r="DX331" i="1"/>
  <c r="EK331" i="1" s="1"/>
  <c r="EX331" i="1"/>
  <c r="DX332" i="1"/>
  <c r="EK332" i="1"/>
  <c r="EX332" i="1"/>
  <c r="DX333" i="1"/>
  <c r="EK333" i="1" s="1"/>
  <c r="DX334" i="1"/>
  <c r="EK334" i="1"/>
  <c r="EX334" i="1"/>
  <c r="DX335" i="1"/>
  <c r="EK335" i="1" s="1"/>
  <c r="EX335" i="1"/>
  <c r="DX336" i="1"/>
  <c r="EK336" i="1"/>
  <c r="EX336" i="1"/>
  <c r="DX337" i="1"/>
  <c r="EK337" i="1" s="1"/>
  <c r="EX337" i="1"/>
  <c r="DX338" i="1"/>
  <c r="EK338" i="1"/>
  <c r="EX338" i="1"/>
  <c r="DX339" i="1"/>
  <c r="EK339" i="1" s="1"/>
  <c r="DX340" i="1"/>
  <c r="EK340" i="1"/>
  <c r="EX340" i="1"/>
  <c r="DX341" i="1"/>
  <c r="EK341" i="1" s="1"/>
  <c r="DX342" i="1"/>
  <c r="EK342" i="1"/>
  <c r="EX342" i="1"/>
  <c r="DX343" i="1"/>
  <c r="EK343" i="1" s="1"/>
  <c r="EX343" i="1"/>
  <c r="DX344" i="1"/>
  <c r="EK344" i="1"/>
  <c r="EX344" i="1"/>
  <c r="DX345" i="1"/>
  <c r="EK345" i="1" s="1"/>
  <c r="DX346" i="1"/>
  <c r="EK346" i="1"/>
  <c r="EX346" i="1"/>
  <c r="DX347" i="1"/>
  <c r="EK347" i="1" s="1"/>
  <c r="DX348" i="1"/>
  <c r="EK348" i="1"/>
  <c r="EX348" i="1"/>
  <c r="DX349" i="1"/>
  <c r="EK349" i="1" s="1"/>
  <c r="EX349" i="1"/>
  <c r="DX350" i="1"/>
  <c r="EK350" i="1"/>
  <c r="EX350" i="1"/>
  <c r="DX351" i="1"/>
  <c r="EK351" i="1" s="1"/>
  <c r="DX352" i="1"/>
  <c r="EK352" i="1"/>
  <c r="EX352" i="1"/>
  <c r="DX353" i="1"/>
  <c r="EK353" i="1" s="1"/>
  <c r="EX353" i="1"/>
  <c r="DX354" i="1"/>
  <c r="EK354" i="1"/>
  <c r="EX354" i="1"/>
  <c r="DX355" i="1"/>
  <c r="EK355" i="1" s="1"/>
  <c r="DX356" i="1"/>
  <c r="EK356" i="1"/>
  <c r="EX356" i="1"/>
  <c r="DX357" i="1"/>
  <c r="EK357" i="1" s="1"/>
  <c r="DX358" i="1"/>
  <c r="EK358" i="1"/>
  <c r="EX358" i="1"/>
  <c r="DX359" i="1"/>
  <c r="EK359" i="1" s="1"/>
  <c r="EX359" i="1"/>
  <c r="DX360" i="1"/>
  <c r="EK360" i="1"/>
  <c r="EX360" i="1"/>
  <c r="DX361" i="1"/>
  <c r="EK361" i="1" s="1"/>
  <c r="DX362" i="1"/>
  <c r="EK362" i="1"/>
  <c r="EX362" i="1"/>
  <c r="DX363" i="1"/>
  <c r="EK363" i="1" s="1"/>
  <c r="EX363" i="1"/>
  <c r="DX364" i="1"/>
  <c r="EK364" i="1"/>
  <c r="EX364" i="1"/>
  <c r="DX365" i="1"/>
  <c r="EK365" i="1" s="1"/>
  <c r="DX366" i="1"/>
  <c r="EK366" i="1"/>
  <c r="EX366" i="1"/>
  <c r="DX367" i="1"/>
  <c r="EK367" i="1" s="1"/>
  <c r="DX368" i="1"/>
  <c r="EK368" i="1"/>
  <c r="EX368" i="1"/>
  <c r="DX369" i="1"/>
  <c r="EK369" i="1" s="1"/>
  <c r="EX369" i="1"/>
  <c r="DX370" i="1"/>
  <c r="EK370" i="1"/>
  <c r="EX370" i="1"/>
  <c r="DX371" i="1"/>
  <c r="EK371" i="1" s="1"/>
  <c r="EX371" i="1"/>
  <c r="DX372" i="1"/>
  <c r="EK372" i="1"/>
  <c r="EX372" i="1"/>
  <c r="DX373" i="1"/>
  <c r="EK373" i="1" s="1"/>
  <c r="DX374" i="1"/>
  <c r="EK374" i="1"/>
  <c r="EX374" i="1"/>
  <c r="DX375" i="1"/>
  <c r="EK375" i="1" s="1"/>
  <c r="DX376" i="1"/>
  <c r="EK376" i="1"/>
  <c r="EX376" i="1"/>
  <c r="DX377" i="1"/>
  <c r="EK377" i="1" s="1"/>
  <c r="EX377" i="1"/>
  <c r="DX378" i="1"/>
  <c r="EK378" i="1"/>
  <c r="EX378" i="1"/>
  <c r="DX379" i="1"/>
  <c r="EE391" i="1"/>
  <c r="ET391" i="1"/>
  <c r="EE392" i="1"/>
  <c r="ET392" i="1"/>
  <c r="EE393" i="1"/>
  <c r="ET393" i="1"/>
  <c r="EE394" i="1"/>
  <c r="ET394" i="1"/>
  <c r="EE395" i="1"/>
  <c r="ET395" i="1"/>
  <c r="EE396" i="1"/>
  <c r="ET396" i="1"/>
  <c r="EE397" i="1"/>
  <c r="EE398" i="1"/>
  <c r="EE399" i="1"/>
  <c r="EE400" i="1"/>
  <c r="EE401" i="1"/>
  <c r="EE402" i="1"/>
  <c r="EE403" i="1"/>
  <c r="EE404" i="1"/>
  <c r="EE405" i="1"/>
  <c r="EX375" i="1" l="1"/>
  <c r="EX361" i="1"/>
  <c r="EX351" i="1"/>
  <c r="EX341" i="1"/>
  <c r="EX319" i="1"/>
  <c r="EX315" i="1"/>
  <c r="EX311" i="1"/>
  <c r="EX301" i="1"/>
  <c r="EX289" i="1"/>
  <c r="EX279" i="1"/>
  <c r="EX277" i="1"/>
  <c r="EX373" i="1"/>
  <c r="EX367" i="1"/>
  <c r="EX365" i="1"/>
  <c r="EX357" i="1"/>
  <c r="EX355" i="1"/>
  <c r="EX347" i="1"/>
  <c r="EX345" i="1"/>
  <c r="EX339" i="1"/>
  <c r="EX333" i="1"/>
  <c r="EX329" i="1"/>
  <c r="EX327" i="1"/>
  <c r="EX323" i="1"/>
  <c r="EX321" i="1"/>
  <c r="EX313" i="1"/>
  <c r="EX309" i="1"/>
  <c r="EX307" i="1"/>
  <c r="EX303" i="1"/>
  <c r="EX299" i="1"/>
  <c r="EX293" i="1"/>
  <c r="EX291" i="1"/>
  <c r="EX287" i="1"/>
  <c r="EX283" i="1"/>
  <c r="EX281" i="1"/>
  <c r="EX273" i="1"/>
  <c r="EX266" i="1"/>
  <c r="EX262" i="1"/>
  <c r="EX258" i="1"/>
  <c r="EX254" i="1"/>
  <c r="EX250" i="1"/>
  <c r="EX246" i="1"/>
  <c r="EX242" i="1"/>
  <c r="EX238" i="1"/>
  <c r="EX234" i="1"/>
  <c r="EX230" i="1"/>
  <c r="EX226" i="1"/>
  <c r="EX222" i="1"/>
  <c r="EX218" i="1"/>
  <c r="EX214" i="1"/>
  <c r="EX210" i="1"/>
  <c r="EX206" i="1"/>
  <c r="EX202" i="1"/>
  <c r="EX198" i="1"/>
  <c r="EX194" i="1"/>
  <c r="EX190" i="1"/>
  <c r="EX186" i="1"/>
  <c r="EX182" i="1"/>
  <c r="EX178" i="1"/>
  <c r="EX174" i="1"/>
  <c r="EX170" i="1"/>
  <c r="EX166" i="1"/>
  <c r="EX162" i="1"/>
  <c r="EX158" i="1"/>
  <c r="EX154" i="1"/>
  <c r="EX150" i="1"/>
  <c r="EX146" i="1"/>
  <c r="EX142" i="1"/>
  <c r="EX138" i="1"/>
  <c r="EX134" i="1"/>
  <c r="EX130" i="1"/>
  <c r="EX126" i="1"/>
  <c r="EX122" i="1"/>
  <c r="EX118" i="1"/>
  <c r="EX114" i="1"/>
  <c r="EX110" i="1"/>
  <c r="EX106" i="1"/>
  <c r="EX102" i="1"/>
  <c r="EX98" i="1"/>
</calcChain>
</file>

<file path=xl/sharedStrings.xml><?xml version="1.0" encoding="utf-8"?>
<sst xmlns="http://schemas.openxmlformats.org/spreadsheetml/2006/main" count="791" uniqueCount="518">
  <si>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</si>
  <si>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</si>
  <si>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</si>
  <si>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</si>
  <si>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</si>
  <si>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</si>
  <si>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</si>
  <si>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</si>
  <si>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</si>
  <si>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</si>
  <si>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</si>
  <si>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</si>
  <si>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</si>
  <si>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</si>
  <si>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</si>
  <si>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</si>
  <si>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за период с 01.04.2023 по 30.04.2023 г.</t>
  </si>
  <si>
    <t>11.09.2023</t>
  </si>
  <si>
    <t>noname</t>
  </si>
  <si>
    <t>бюджет Удмуртско-Ташлинского сельского поселения Бавлинского муниципального района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</si>
  <si>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</si>
  <si>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</si>
  <si>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</si>
  <si>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</si>
  <si>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</si>
  <si>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</si>
  <si>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</si>
  <si>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</si>
  <si>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</si>
  <si>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</si>
  <si>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</si>
  <si>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</si>
  <si>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</si>
  <si>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</si>
  <si>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НЕ УКАЗАНО</t>
  </si>
  <si>
    <t>00000000000000000000155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</si>
  <si>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</si>
  <si>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00010102010011000000111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</si>
  <si>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</si>
  <si>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00010102020011000000111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</si>
  <si>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</si>
  <si>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00010102030011000000111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</si>
  <si>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</si>
  <si>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00010102030013000000111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</si>
  <si>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</si>
  <si>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00010102040011000000111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</si>
  <si>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</si>
  <si>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00010102080011000000111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</si>
  <si>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</si>
  <si>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00010102130011000000111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</si>
  <si>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</si>
  <si>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00010102140011000000111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</si>
  <si>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</si>
  <si>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00010302231010000000111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</si>
  <si>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</si>
  <si>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00010302241010000000111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</si>
  <si>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</si>
  <si>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00010302251010000000111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</si>
  <si>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</si>
  <si>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00010302261010000000111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</si>
  <si>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</si>
  <si>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00010501011011000000111</t>
  </si>
  <si>
    <t>Налог, взимаемый с налогоплательщиков, выбравших в качестве объекта налогообложения доходы (суммы денежных взысканий (штрафов) по соответствующему платежу согласно законодательству Российской Федерации)</t>
  </si>
  <si>
    <t>00010501011013000000111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</si>
  <si>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</si>
  <si>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00010501021011000000111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</si>
  <si>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(суммы денежных взысканий (штрафов) по соответствующему платежу согласно законодательству Российской Федерации)</t>
  </si>
  <si>
    <t>00010501021013000000111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</si>
  <si>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</si>
  <si>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00010502010021000000111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</si>
  <si>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</si>
  <si>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00010503010011000000111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</si>
  <si>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</si>
  <si>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00010504020021000000111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</si>
  <si>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</si>
  <si>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00010601030101000000111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</si>
  <si>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</si>
  <si>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00010601030131000000111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</si>
  <si>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</si>
  <si>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00010606033101000000111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</si>
  <si>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</si>
  <si>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00010606033131000000111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</si>
  <si>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</si>
  <si>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00010606043101000000111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</si>
  <si>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</si>
  <si>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00010606043131000000111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</si>
  <si>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</si>
  <si>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00010803010011050000112</t>
  </si>
  <si>
    <t>Государственная пошлина за выдачу органом местного самоуправления муниципального района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зачисляемые в бюджеты поселений (сумма платежа (перерасчеты, недоимка и задолженность по соответствующему платежу, в том числе по отмененному))</t>
  </si>
  <si>
    <t>00010807175011000000112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</si>
  <si>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</si>
  <si>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00011105013050000000123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</si>
  <si>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</si>
  <si>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00011105013130000000123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</si>
  <si>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</si>
  <si>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00011105035050000000121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</si>
  <si>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</si>
  <si>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00011201010016000000123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</si>
  <si>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</si>
  <si>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00011201041016000000123</t>
  </si>
  <si>
    <t>Плата за размещение твердых коммунальных отходов (федеральные государственные органы, Банк России, органы управления государственными внебюджетными фондами Российской Федерации)</t>
  </si>
  <si>
    <t>00011201042016000000123</t>
  </si>
  <si>
    <t>Плата за выбросы загрязняющих веществ, образующихся при сжигании на факельных установках и (или) рассеивании попутного нефтяного газа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</si>
  <si>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00011201070016000000123</t>
  </si>
  <si>
    <t>Прочие доходы от компенсации затрат бюджетов муниципальных районов</t>
  </si>
  <si>
    <t>00011302995050000000136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</si>
  <si>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</si>
  <si>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00011406013050000000430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</si>
  <si>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</si>
  <si>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00011406013130000000430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</si>
  <si>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(иные штрафы)</t>
  </si>
  <si>
    <t>00011601082019000000145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</si>
  <si>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(штрафы за нарушение правил водопользования)</t>
  </si>
  <si>
    <t>00011601083010014000145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</si>
  <si>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(иные штрафы)</t>
  </si>
  <si>
    <t>00011601193019000000145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</si>
  <si>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</si>
  <si>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00011602020020000000145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</si>
  <si>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</si>
  <si>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00011611050010000000145</t>
  </si>
  <si>
    <t>Платежи, уплачиваемые в целях возмещения вреда, причиняемого автомобильным дорогам местного значения транспортными средствами, осуществляющими перевозки тяжеловесных и (или) крупногабаритных грузов</t>
  </si>
  <si>
    <t>00011611064010000000145</t>
  </si>
  <si>
    <t>Невыясненные поступления, зачисляемые в бюджеты муниципальных районов</t>
  </si>
  <si>
    <t>00011701050050000000181</t>
  </si>
  <si>
    <t>Прочие неналоговые доходы бюджетов сельских поселений</t>
  </si>
  <si>
    <t>00011705050100000000189</t>
  </si>
  <si>
    <t>Дотации бюджетам сельских поселений на выравнивание бюджетной обеспеченности из бюджетов муниципальных районов</t>
  </si>
  <si>
    <t>00020216001100000000151</t>
  </si>
  <si>
    <t>Дотации бюджетам городских поселений на выравнивание бюджетной обеспеченности из бюджетов муниципальных районов</t>
  </si>
  <si>
    <t>00020216001130000000151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</si>
  <si>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</si>
  <si>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00020225304050000000151</t>
  </si>
  <si>
    <t>Субсидии бюджетам муниципальных районов из местных бюджетов</t>
  </si>
  <si>
    <t>00020229900050000000151</t>
  </si>
  <si>
    <t>Прочие субсидии бюджетам муниципальных районов</t>
  </si>
  <si>
    <t>00020229999050000000151</t>
  </si>
  <si>
    <t>Субвенции бюджетам муниципальных районов на выполнение передаваемых полномочий субъектов Российской Федерации</t>
  </si>
  <si>
    <t>00020230024050000000151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</si>
  <si>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</si>
  <si>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00020230027050000000151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</si>
  <si>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</si>
  <si>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00020235118050000000151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</si>
  <si>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</si>
  <si>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00020235118100000000151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</si>
  <si>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</si>
  <si>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00020235303050000000151</t>
  </si>
  <si>
    <t>Субвенции бюджетам муниципальных районов на государственную регистрацию актов гражданского состояния</t>
  </si>
  <si>
    <t>00020235930050000000151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</si>
  <si>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</si>
  <si>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00020240014050000000151</t>
  </si>
  <si>
    <t>Прочие межбюджетные трансферты, передаваемые бюджетам муниципальных районов</t>
  </si>
  <si>
    <t>00020249999050000000151</t>
  </si>
  <si>
    <t>Прочие межбюджетные трансферты, передаваемые бюджетам сельских поселений</t>
  </si>
  <si>
    <t>00020249999100000000151</t>
  </si>
  <si>
    <t>Прочие межбюджетные трансферты, передаваемые бюджетам городских поселений</t>
  </si>
  <si>
    <t>00020249999130000000151</t>
  </si>
  <si>
    <t>Перечисления из бюджетов сельских поселений (в бюджеты поселений)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</si>
  <si>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00020805000100000000151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</si>
  <si>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</si>
  <si>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</si>
  <si>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</si>
  <si>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</si>
  <si>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</si>
  <si>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</si>
  <si>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</si>
  <si>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</si>
  <si>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</si>
  <si>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</si>
  <si>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</si>
  <si>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</si>
  <si>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00001029900002030121211</t>
  </si>
  <si>
    <t>Социальные пособия и компенсации персоналу в денежной форме</t>
  </si>
  <si>
    <t>00001029900002030121266</t>
  </si>
  <si>
    <t>Начисления на выплаты по оплате труда</t>
  </si>
  <si>
    <t>00001029900002030129213</t>
  </si>
  <si>
    <t>00001039900002040121211</t>
  </si>
  <si>
    <t>Прочие работы, услуги</t>
  </si>
  <si>
    <t>00001039900002040122226</t>
  </si>
  <si>
    <t>00001039900002040129213</t>
  </si>
  <si>
    <t>Услуги связи</t>
  </si>
  <si>
    <t>00001039900002040244221</t>
  </si>
  <si>
    <t>Работы, услуги по содержанию имущества</t>
  </si>
  <si>
    <t>00001039900002040244225</t>
  </si>
  <si>
    <t>00001039900002040244226</t>
  </si>
  <si>
    <t>Увеличение стоимости горюче-смазочных материалов</t>
  </si>
  <si>
    <t>00001039900002040244343</t>
  </si>
  <si>
    <t>Увеличение стоимости прочих материальных запасов</t>
  </si>
  <si>
    <t>00001039900002040244346</t>
  </si>
  <si>
    <t>Увеличение стоимости прочих материальных запасов однократного применения</t>
  </si>
  <si>
    <t>00001039900002040244349</t>
  </si>
  <si>
    <t>Коммунальные услуги</t>
  </si>
  <si>
    <t>00001039900002040247223</t>
  </si>
  <si>
    <t>Налоги, пошлины и сборы</t>
  </si>
  <si>
    <t>00001039900002040852291</t>
  </si>
  <si>
    <t>00001040220825302121211</t>
  </si>
  <si>
    <t>00001040220825302129213</t>
  </si>
  <si>
    <t>00001049900002040121211</t>
  </si>
  <si>
    <t>00001049900002040121266</t>
  </si>
  <si>
    <t>Прочие несоциальные выплаты персоналу в денежной форме</t>
  </si>
  <si>
    <t>00001049900002040122212</t>
  </si>
  <si>
    <t>00001049900002040122226</t>
  </si>
  <si>
    <t>00001049900002040129213</t>
  </si>
  <si>
    <t>00001049900002040244221</t>
  </si>
  <si>
    <t>Транспортные услуги</t>
  </si>
  <si>
    <t>00001049900002040244222</t>
  </si>
  <si>
    <t>00001049900002040244223</t>
  </si>
  <si>
    <t>00001049900002040244225</t>
  </si>
  <si>
    <t>00001049900002040244226</t>
  </si>
  <si>
    <t>Страхование</t>
  </si>
  <si>
    <t>00001049900002040244227</t>
  </si>
  <si>
    <t>Увеличение стоимости основных средств</t>
  </si>
  <si>
    <t>00001049900002040244310</t>
  </si>
  <si>
    <t>00001049900002040244343</t>
  </si>
  <si>
    <t>00001049900002040244346</t>
  </si>
  <si>
    <t>00001049900002040247223</t>
  </si>
  <si>
    <t>00001049900002040852291</t>
  </si>
  <si>
    <t>00001049900025240121211</t>
  </si>
  <si>
    <t>00001049900025240122212</t>
  </si>
  <si>
    <t>00001049900025240129213</t>
  </si>
  <si>
    <t>00001069900002040121211</t>
  </si>
  <si>
    <t>00001069900002040122212</t>
  </si>
  <si>
    <t>00001069900002040129213</t>
  </si>
  <si>
    <t>00001069900002040244226</t>
  </si>
  <si>
    <t>00001069900002040244343</t>
  </si>
  <si>
    <t>00001069900002040244346</t>
  </si>
  <si>
    <t>00001069900002040247223</t>
  </si>
  <si>
    <t>00001069900002040852291</t>
  </si>
  <si>
    <t>Иные выплаты текущего характера организациям</t>
  </si>
  <si>
    <t>00001069900002040853297</t>
  </si>
  <si>
    <t>Расходы</t>
  </si>
  <si>
    <t>00001119900007411870200</t>
  </si>
  <si>
    <t>00001130350325330111211</t>
  </si>
  <si>
    <t>00001130350325330119213</t>
  </si>
  <si>
    <t>00001139900002040121211</t>
  </si>
  <si>
    <t>00001139900002040129213</t>
  </si>
  <si>
    <t>00001139900002040244221</t>
  </si>
  <si>
    <t>00001139900002040244223</t>
  </si>
  <si>
    <t>00001139900002040244225</t>
  </si>
  <si>
    <t>00001139900002040244226</t>
  </si>
  <si>
    <t>00001139900002040247223</t>
  </si>
  <si>
    <t>00001139900002950851291</t>
  </si>
  <si>
    <t>00001139900020300111211</t>
  </si>
  <si>
    <t>00001139900020300119213</t>
  </si>
  <si>
    <t>00001139900020300244226</t>
  </si>
  <si>
    <t>00001139900025180244310</t>
  </si>
  <si>
    <t>Перечисления текущего характера другим бюджетам бюджетной системы Российской Федерации</t>
  </si>
  <si>
    <t>00001139900025180540251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</si>
  <si>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</si>
  <si>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00001139900025180632246</t>
  </si>
  <si>
    <t>Безвозмездные перечисления нефинансовым организациям государственного сектора на производство</t>
  </si>
  <si>
    <t>00001139900025180812244</t>
  </si>
  <si>
    <t>00001139900025260111211</t>
  </si>
  <si>
    <t>00001139900025260119213</t>
  </si>
  <si>
    <t>00001139900025270111211</t>
  </si>
  <si>
    <t>00001139900025270119213</t>
  </si>
  <si>
    <t>00001139900029900111211</t>
  </si>
  <si>
    <t>00001139900029900111266</t>
  </si>
  <si>
    <t>00001139900029900119213</t>
  </si>
  <si>
    <t>00001139900029900244221</t>
  </si>
  <si>
    <t>00001139900029900244223</t>
  </si>
  <si>
    <t>00001139900029900244225</t>
  </si>
  <si>
    <t>00001139900029900244226</t>
  </si>
  <si>
    <t>00001139900029900244346</t>
  </si>
  <si>
    <t>00001139900029900247223</t>
  </si>
  <si>
    <t>00001139900044020111211</t>
  </si>
  <si>
    <t>00001139900044020119213</t>
  </si>
  <si>
    <t>00001139900059300121211</t>
  </si>
  <si>
    <t>00001139900059300129213</t>
  </si>
  <si>
    <t>00001139900059300244221</t>
  </si>
  <si>
    <t>00001139900059300244225</t>
  </si>
  <si>
    <t>00001139900059300244226</t>
  </si>
  <si>
    <t>00001139900059300247223</t>
  </si>
  <si>
    <t>00001139900063990244226</t>
  </si>
  <si>
    <t>00001139900063990244310</t>
  </si>
  <si>
    <t>00002039900051180121211</t>
  </si>
  <si>
    <t>00002039900051180129213</t>
  </si>
  <si>
    <t>00002039900051180530251</t>
  </si>
  <si>
    <t>00003090730122920244225</t>
  </si>
  <si>
    <t>00003109900022670111211</t>
  </si>
  <si>
    <t>00003109900022670119213</t>
  </si>
  <si>
    <t>00003109900023670244310</t>
  </si>
  <si>
    <t>00003109900025151540251</t>
  </si>
  <si>
    <t>00003149900022700111211</t>
  </si>
  <si>
    <t>00003149900022700119213</t>
  </si>
  <si>
    <t>00004099900063990244225</t>
  </si>
  <si>
    <t>00004099900078020244222</t>
  </si>
  <si>
    <t>00004099900078020244225</t>
  </si>
  <si>
    <t>00004099900078020244226</t>
  </si>
  <si>
    <t>00004099900078020812244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</si>
  <si>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</si>
  <si>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00004129900079010811245</t>
  </si>
  <si>
    <t>00005019900076030243225</t>
  </si>
  <si>
    <t>00005029900025151540251</t>
  </si>
  <si>
    <t>00005029900075050244225</t>
  </si>
  <si>
    <t>00005029900075050244226</t>
  </si>
  <si>
    <t>00005029900075050244310</t>
  </si>
  <si>
    <t>00005029900075050812244</t>
  </si>
  <si>
    <t>00005039900063990244225</t>
  </si>
  <si>
    <t>00005039900078010244225</t>
  </si>
  <si>
    <t>00005039900078010244310</t>
  </si>
  <si>
    <t>00005039900078010247223</t>
  </si>
  <si>
    <t>00005039900078010812244</t>
  </si>
  <si>
    <t>00005039900078030812244</t>
  </si>
  <si>
    <t>00005039900078040244223</t>
  </si>
  <si>
    <t>00005039900078040244225</t>
  </si>
  <si>
    <t>Увеличение стоимости строительных материалов</t>
  </si>
  <si>
    <t>00005039900078040244344</t>
  </si>
  <si>
    <t>00005039900078050244225</t>
  </si>
  <si>
    <t>00005039900078050244226</t>
  </si>
  <si>
    <t>00005039900078050244344</t>
  </si>
  <si>
    <t>00005039900078050244346</t>
  </si>
  <si>
    <t>00005039900078050812244</t>
  </si>
  <si>
    <t>00005039900078050852291</t>
  </si>
  <si>
    <t>00007010210125370111211</t>
  </si>
  <si>
    <t>00007010210125370111266</t>
  </si>
  <si>
    <t>Безвозмездные перечисления (передачи) текущего характера сектора государственного управления</t>
  </si>
  <si>
    <t>00007010210125370611241</t>
  </si>
  <si>
    <t>00007010210342000112212</t>
  </si>
  <si>
    <t>00007010210342000112226</t>
  </si>
  <si>
    <t>00007010210342000244344</t>
  </si>
  <si>
    <t>Увеличение стоимости мягкого инвентаря</t>
  </si>
  <si>
    <t>00007010210342000244345</t>
  </si>
  <si>
    <t>00007010210342000244346</t>
  </si>
  <si>
    <t>00007010210342000247223</t>
  </si>
  <si>
    <t>00007010210342000611241</t>
  </si>
  <si>
    <t>000070102103S0050244223</t>
  </si>
  <si>
    <t>000070102103S0050244225</t>
  </si>
  <si>
    <t>000070102103S0050244226</t>
  </si>
  <si>
    <t>000070102103S0050244344</t>
  </si>
  <si>
    <t>000070102103S0050244345</t>
  </si>
  <si>
    <t>000070102103S0050244346</t>
  </si>
  <si>
    <t>000070102103S0050247223</t>
  </si>
  <si>
    <t>000070102103S0050611241</t>
  </si>
  <si>
    <t>000070102103S0050852291</t>
  </si>
  <si>
    <t>00007010210443625612241</t>
  </si>
  <si>
    <t>00007020220143624612241</t>
  </si>
  <si>
    <t>00007020220242100244225</t>
  </si>
  <si>
    <t>00007020220242100244344</t>
  </si>
  <si>
    <t>00007020220242100244346</t>
  </si>
  <si>
    <t>00007020220242100247223</t>
  </si>
  <si>
    <t>00007020220242100611241</t>
  </si>
  <si>
    <t>00007020220242100621241</t>
  </si>
  <si>
    <t>000070202202S0050244222</t>
  </si>
  <si>
    <t>000070202202S0050244225</t>
  </si>
  <si>
    <t>000070202202S0050244226</t>
  </si>
  <si>
    <t>000070202202S0050244344</t>
  </si>
  <si>
    <t>000070202202S0050244346</t>
  </si>
  <si>
    <t>000070202202S0050247223</t>
  </si>
  <si>
    <t>000070202202S0050611241</t>
  </si>
  <si>
    <t>000070202202S0050621241</t>
  </si>
  <si>
    <t>00007020220825280111211</t>
  </si>
  <si>
    <t>00007020220825280111266</t>
  </si>
  <si>
    <t>00007020220825280244346</t>
  </si>
  <si>
    <t>00007020220825280611241</t>
  </si>
  <si>
    <t>00007020220825280621241</t>
  </si>
  <si>
    <t>00007020220853031611241</t>
  </si>
  <si>
    <t>00007020220853031621241</t>
  </si>
  <si>
    <t>000070202209L3040611241</t>
  </si>
  <si>
    <t>000070202209L3040621241</t>
  </si>
  <si>
    <t>00007030230142310621241</t>
  </si>
  <si>
    <t>000070302301S0050111211</t>
  </si>
  <si>
    <t>000070302301S0050111266</t>
  </si>
  <si>
    <t>000070302301S0050621241</t>
  </si>
  <si>
    <t>00007030240142320621241</t>
  </si>
  <si>
    <t>000070302401S0050111211</t>
  </si>
  <si>
    <t>000070302401S0050111266</t>
  </si>
  <si>
    <t>000070302401S0050621241</t>
  </si>
  <si>
    <t>00007073830143100244222</t>
  </si>
  <si>
    <t>00007073830143100244226</t>
  </si>
  <si>
    <t>00007073830143100244346</t>
  </si>
  <si>
    <t>00007073830143100244349</t>
  </si>
  <si>
    <t>00007073830143190244310</t>
  </si>
  <si>
    <t>00007073830143190244346</t>
  </si>
  <si>
    <t>00007073830143190611241</t>
  </si>
  <si>
    <t>00007090220825301111211</t>
  </si>
  <si>
    <t>00007090220825301111266</t>
  </si>
  <si>
    <t>00007090220825301112226</t>
  </si>
  <si>
    <t>00007090220825301119213</t>
  </si>
  <si>
    <t>00007090220825301244225</t>
  </si>
  <si>
    <t>00007090220825301244226</t>
  </si>
  <si>
    <t>00007090220825301244310</t>
  </si>
  <si>
    <t>00007090220825301244346</t>
  </si>
  <si>
    <t>Иные выплаты текущего характера физическим лицам</t>
  </si>
  <si>
    <t>00007090240321110340296</t>
  </si>
  <si>
    <t>00007093810122320621241</t>
  </si>
  <si>
    <t>00007093810182320244226</t>
  </si>
  <si>
    <t>000070938101S2320621241</t>
  </si>
  <si>
    <t>00007093830143190244223</t>
  </si>
  <si>
    <t>00007093830143190244225</t>
  </si>
  <si>
    <t>00007093830143190244346</t>
  </si>
  <si>
    <t>00007093830143190247223</t>
  </si>
  <si>
    <t>00007093830143190621241</t>
  </si>
  <si>
    <t>00007099900043600244222</t>
  </si>
  <si>
    <t>00007099900043600244226</t>
  </si>
  <si>
    <t>00007099900043600244310</t>
  </si>
  <si>
    <t>00007099900043600244343</t>
  </si>
  <si>
    <t>00007099900043600244346</t>
  </si>
  <si>
    <t>00007099900043600244349</t>
  </si>
  <si>
    <t>00007099900045200111211</t>
  </si>
  <si>
    <t>00007099900045200111266</t>
  </si>
  <si>
    <t>00007099900045200119213</t>
  </si>
  <si>
    <t>00007099900045200244226</t>
  </si>
  <si>
    <t>00007099900045200244346</t>
  </si>
  <si>
    <t>00007099900045200247223</t>
  </si>
  <si>
    <t>00007099900045200611241</t>
  </si>
  <si>
    <t>000070999000S0050111211</t>
  </si>
  <si>
    <t>000070999000S0050111266</t>
  </si>
  <si>
    <t>000070999000S0050611241</t>
  </si>
  <si>
    <t>00008010810144090112226</t>
  </si>
  <si>
    <t>00008010810144090244226</t>
  </si>
  <si>
    <t>00008010810144090244310</t>
  </si>
  <si>
    <t>00008010810144090247223</t>
  </si>
  <si>
    <t>00008010810144090611241</t>
  </si>
  <si>
    <t>00008010810144090851291</t>
  </si>
  <si>
    <t>00008010830144090111211</t>
  </si>
  <si>
    <t>00008010830144090119213</t>
  </si>
  <si>
    <t>00008010830144090244223</t>
  </si>
  <si>
    <t>Арендная плата за пользование имуществом (за исключением земельных участков и других обособленных природных объектов)</t>
  </si>
  <si>
    <t>00008010830144090244224</t>
  </si>
  <si>
    <t>00008010830144090244226</t>
  </si>
  <si>
    <t>00008010830144090244346</t>
  </si>
  <si>
    <t>00008010830144090611241</t>
  </si>
  <si>
    <t>00008010840144091244226</t>
  </si>
  <si>
    <t>00008010840144091244310</t>
  </si>
  <si>
    <t>00008010840144091244349</t>
  </si>
  <si>
    <t>00008010840144091611241</t>
  </si>
  <si>
    <t>00008010840144091612241</t>
  </si>
  <si>
    <t>00008019900010990244226</t>
  </si>
  <si>
    <t>00008019900010990244346</t>
  </si>
  <si>
    <t>00008019900010990244349</t>
  </si>
  <si>
    <t>00008019900025131540251</t>
  </si>
  <si>
    <t>00008019900025151540251</t>
  </si>
  <si>
    <t>00008019900025600540251</t>
  </si>
  <si>
    <t>00008019900044091244223</t>
  </si>
  <si>
    <t>00008019900044091244225</t>
  </si>
  <si>
    <t>00008019900044091244344</t>
  </si>
  <si>
    <t>00008019900044091244346</t>
  </si>
  <si>
    <t>00008019900044091247223</t>
  </si>
  <si>
    <t>00008019900044091851291</t>
  </si>
  <si>
    <t>00008019900063990244310</t>
  </si>
  <si>
    <t>00008049900045200111211</t>
  </si>
  <si>
    <t>00008049900045200111266</t>
  </si>
  <si>
    <t>00008049900045200119213</t>
  </si>
  <si>
    <t>00008049900045200244343</t>
  </si>
  <si>
    <t>00009070110202110244226</t>
  </si>
  <si>
    <t>00010031340105370811245</t>
  </si>
  <si>
    <t>00010040310225510611241</t>
  </si>
  <si>
    <t>00010040310225510621241</t>
  </si>
  <si>
    <t>Пособия по социальной помощи населению в денежной форме</t>
  </si>
  <si>
    <t>00010040350323110313262</t>
  </si>
  <si>
    <t>00010040350323120323226</t>
  </si>
  <si>
    <t>00010040350323130313262</t>
  </si>
  <si>
    <t>000100404101L4970322262</t>
  </si>
  <si>
    <t>00010049900013200313262</t>
  </si>
  <si>
    <t>00011013720142330111211</t>
  </si>
  <si>
    <t>00011013720142330119213</t>
  </si>
  <si>
    <t>00011013720142330612241</t>
  </si>
  <si>
    <t>00011013720142330622241</t>
  </si>
  <si>
    <t>00011013720148220112212</t>
  </si>
  <si>
    <t>00011013720148220112226</t>
  </si>
  <si>
    <t>00011013720148220244225</t>
  </si>
  <si>
    <t>00011013720148220244226</t>
  </si>
  <si>
    <t>Увеличение стоимости лекарственных препаратов и материалов, применяемых в медицинских целях</t>
  </si>
  <si>
    <t>00011013720148220244341</t>
  </si>
  <si>
    <t>00011013720148220244343</t>
  </si>
  <si>
    <t>00011013720148220244346</t>
  </si>
  <si>
    <t>00011013720148220611241</t>
  </si>
  <si>
    <t>00011013720148220621241</t>
  </si>
  <si>
    <t>00011013720148220622241</t>
  </si>
  <si>
    <t>00011023710112870244226</t>
  </si>
  <si>
    <t>00011023710112870244345</t>
  </si>
  <si>
    <t>00011023710112870244349</t>
  </si>
  <si>
    <t>00011023710112870853297</t>
  </si>
  <si>
    <t>00014019900080060511251</t>
  </si>
  <si>
    <t>000140199000S0040511251</t>
  </si>
  <si>
    <t>00014039900025151540251</t>
  </si>
  <si>
    <t>00014039900025800521251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</si>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</sst>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15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14845285.98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154241372.31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154241372.31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-139396086.33000001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14845285.98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154241372.31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154241372.31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-139396086.33000001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12.75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>
        <v>1200000</v>
      </c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0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1200000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121.5" customHeight="1" x14ac:dyDescent="0.2">
      <c r="A22" s="69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30184805.129999999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30184805.129999999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-30184805.129999999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170.25" customHeight="1" x14ac:dyDescent="0.2">
      <c r="A23" s="69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43859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43859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-43859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85.15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11463.1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11463.1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-11463.1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85.15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47.1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47.1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-47.1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>
        <v>361425.68</v>
      </c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361425.68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-361425.68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145.9" customHeight="1" x14ac:dyDescent="0.2">
      <c r="A27" s="69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-21274509.77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-21274509.77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21274509.77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97.15" customHeight="1" x14ac:dyDescent="0.2">
      <c r="A28" s="69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5156529.5199999996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5156529.5199999996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-5156529.5199999996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97.15" customHeight="1" x14ac:dyDescent="0.2">
      <c r="A29" s="69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21168155.309999999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21168155.309999999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-21168155.309999999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133.69999999999999" customHeight="1" x14ac:dyDescent="0.2">
      <c r="A30" s="69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782419.94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782419.94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-782419.94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158.1" customHeight="1" x14ac:dyDescent="0.2">
      <c r="A31" s="69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4711.91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4711.91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-4711.91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133.69999999999999" customHeight="1" x14ac:dyDescent="0.2">
      <c r="A32" s="69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823072.83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823072.83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-823072.83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133.69999999999999" customHeight="1" x14ac:dyDescent="0.2">
      <c r="A33" s="69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-87062.29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-87062.29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87062.29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2730542.48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2730542.48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-2730542.48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73.19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73.19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-73.19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121.5" customHeight="1" x14ac:dyDescent="0.2">
      <c r="A36" s="69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1235563.67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1235563.67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-1235563.67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121.5" customHeight="1" x14ac:dyDescent="0.2">
      <c r="A37" s="69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560.07000000000005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560.07000000000005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-560.07000000000005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60.75" customHeight="1" x14ac:dyDescent="0.2">
      <c r="A38" s="67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9426.0300000000007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9426.0300000000007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-9426.0300000000007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48.6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81858.69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81858.69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-81858.69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85.15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1781072.36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1781072.36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-1781072.36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97.15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2852.47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2852.47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-2852.47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97.15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48378.18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48378.18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-48378.18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85.15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15393294.26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15393294.26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-15393294.26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85.15" customHeight="1" x14ac:dyDescent="0.2">
      <c r="A44" s="67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6462801.4100000001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6462801.4100000001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-6462801.4100000001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85.15" customHeight="1" x14ac:dyDescent="0.2">
      <c r="A45" s="67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9611.49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9611.49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-9611.49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85.15" customHeight="1" x14ac:dyDescent="0.2">
      <c r="A46" s="67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4040.68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4040.68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-4040.68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72.95" customHeight="1" x14ac:dyDescent="0.2">
      <c r="A47" s="67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203989.37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203989.37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-203989.37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133.69999999999999" customHeight="1" x14ac:dyDescent="0.2">
      <c r="A48" s="69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16500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16500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-16500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109.35" customHeight="1" x14ac:dyDescent="0.2">
      <c r="A49" s="69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725618.46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725618.46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-725618.46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97.15" customHeight="1" x14ac:dyDescent="0.2">
      <c r="A50" s="69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37523.879999999997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37523.879999999997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-37523.879999999997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72.95" customHeight="1" x14ac:dyDescent="0.2">
      <c r="A51" s="67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81121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82" si="2">CF51+CW51+DN51</f>
        <v>81121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82" si="3">BJ51-EE51</f>
        <v>-81121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85.1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31431.18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31431.18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-31431.18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72.95" customHeight="1" x14ac:dyDescent="0.2">
      <c r="A53" s="67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271923.73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271923.73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-271923.73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72.95" customHeight="1" x14ac:dyDescent="0.2">
      <c r="A54" s="67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120000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120000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-120000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97.15" customHeight="1" x14ac:dyDescent="0.2">
      <c r="A55" s="69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93.42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93.42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-93.42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24.2" customHeight="1" x14ac:dyDescent="0.2">
      <c r="A56" s="67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10315.799999999999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10315.799999999999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-10315.799999999999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72.95" customHeight="1" x14ac:dyDescent="0.2">
      <c r="A57" s="67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4298.3999999999996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4298.3999999999996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-4298.3999999999996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60.75" customHeight="1" x14ac:dyDescent="0.2">
      <c r="A58" s="67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2338.21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2338.21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-2338.21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145.9" customHeight="1" x14ac:dyDescent="0.2">
      <c r="A59" s="69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33065.760000000002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33065.760000000002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-33065.760000000002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33.69999999999999" customHeight="1" x14ac:dyDescent="0.2">
      <c r="A60" s="69" t="s">
        <v>112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8434.1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8434.1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-8434.1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09.35" customHeight="1" x14ac:dyDescent="0.2">
      <c r="A61" s="69" t="s">
        <v>114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250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250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-250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72.95" customHeight="1" x14ac:dyDescent="0.2">
      <c r="A62" s="67" t="s">
        <v>116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300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300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-300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121.5" customHeight="1" x14ac:dyDescent="0.2">
      <c r="A63" s="69" t="s">
        <v>118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4982.0200000000004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4982.0200000000004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-4982.0200000000004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85.15" customHeight="1" x14ac:dyDescent="0.2">
      <c r="A64" s="67" t="s">
        <v>120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121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644.45000000000005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644.45000000000005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-644.45000000000005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24.2" customHeight="1" x14ac:dyDescent="0.2">
      <c r="A65" s="67" t="s">
        <v>122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123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7700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7700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-7700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24.2" customHeight="1" x14ac:dyDescent="0.2">
      <c r="A66" s="67" t="s">
        <v>124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125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158104.35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158104.35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-158104.35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36.4" customHeight="1" x14ac:dyDescent="0.2">
      <c r="A67" s="67" t="s">
        <v>126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127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3466333.3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3466333.3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-3466333.3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48.6" customHeight="1" x14ac:dyDescent="0.2">
      <c r="A68" s="67" t="s">
        <v>128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129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83666.7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83666.7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-83666.7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72.95" customHeight="1" x14ac:dyDescent="0.2">
      <c r="A69" s="67" t="s">
        <v>130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131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1245644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1245644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-1245644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24.2" customHeight="1" x14ac:dyDescent="0.2">
      <c r="A70" s="67" t="s">
        <v>132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133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-213400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-213400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213400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24.2" customHeight="1" x14ac:dyDescent="0.2">
      <c r="A71" s="67" t="s">
        <v>134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135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49382689.469999999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49382689.469999999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-49382689.469999999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48.6" customHeight="1" x14ac:dyDescent="0.2">
      <c r="A72" s="67" t="s">
        <v>136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137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28267351.789999999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28267351.789999999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-28267351.789999999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72.95" customHeight="1" x14ac:dyDescent="0.2">
      <c r="A73" s="67" t="s">
        <v>138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139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933930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933930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-933930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60.75" customHeight="1" x14ac:dyDescent="0.2">
      <c r="A74" s="67" t="s">
        <v>140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141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410875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410875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-410875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60.75" customHeight="1" x14ac:dyDescent="0.2">
      <c r="A75" s="67" t="s">
        <v>142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143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410875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410875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-410875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72.95" customHeight="1" x14ac:dyDescent="0.2">
      <c r="A76" s="67" t="s">
        <v>144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145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1588440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1588440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-1588440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36.4" customHeight="1" x14ac:dyDescent="0.2">
      <c r="A77" s="67" t="s">
        <v>146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147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103844.37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103844.37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-103844.37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85.15" customHeight="1" x14ac:dyDescent="0.2">
      <c r="A78" s="67" t="s">
        <v>148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149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-2231100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-2231100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2231100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36.4" customHeight="1" x14ac:dyDescent="0.2">
      <c r="A79" s="67" t="s">
        <v>150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151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>
        <v>7386523.1799999997</v>
      </c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2385909.31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2385909.31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5000613.8699999992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36.4" customHeight="1" x14ac:dyDescent="0.2">
      <c r="A80" s="67" t="s">
        <v>152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8"/>
      <c r="AN80" s="58"/>
      <c r="AO80" s="59"/>
      <c r="AP80" s="59"/>
      <c r="AQ80" s="59"/>
      <c r="AR80" s="59"/>
      <c r="AS80" s="59"/>
      <c r="AT80" s="59" t="s">
        <v>153</v>
      </c>
      <c r="AU80" s="59"/>
      <c r="AV80" s="59"/>
      <c r="AW80" s="59"/>
      <c r="AX80" s="59"/>
      <c r="AY80" s="59"/>
      <c r="AZ80" s="59"/>
      <c r="BA80" s="59"/>
      <c r="BB80" s="59"/>
      <c r="BC80" s="60"/>
      <c r="BD80" s="12"/>
      <c r="BE80" s="12"/>
      <c r="BF80" s="12"/>
      <c r="BG80" s="12"/>
      <c r="BH80" s="12"/>
      <c r="BI80" s="61"/>
      <c r="BJ80" s="62">
        <v>3619555.8</v>
      </c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>
        <v>759762.52</v>
      </c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3">
        <f t="shared" si="2"/>
        <v>759762.52</v>
      </c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5"/>
      <c r="ET80" s="62">
        <f t="shared" si="3"/>
        <v>2859793.28</v>
      </c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36.4" customHeight="1" x14ac:dyDescent="0.2">
      <c r="A81" s="67" t="s">
        <v>154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8"/>
      <c r="AN81" s="58"/>
      <c r="AO81" s="59"/>
      <c r="AP81" s="59"/>
      <c r="AQ81" s="59"/>
      <c r="AR81" s="59"/>
      <c r="AS81" s="59"/>
      <c r="AT81" s="59" t="s">
        <v>155</v>
      </c>
      <c r="AU81" s="59"/>
      <c r="AV81" s="59"/>
      <c r="AW81" s="59"/>
      <c r="AX81" s="59"/>
      <c r="AY81" s="59"/>
      <c r="AZ81" s="59"/>
      <c r="BA81" s="59"/>
      <c r="BB81" s="59"/>
      <c r="BC81" s="60"/>
      <c r="BD81" s="12"/>
      <c r="BE81" s="12"/>
      <c r="BF81" s="12"/>
      <c r="BG81" s="12"/>
      <c r="BH81" s="12"/>
      <c r="BI81" s="61"/>
      <c r="BJ81" s="62">
        <v>2639207</v>
      </c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>
        <v>987807</v>
      </c>
      <c r="CG81" s="62"/>
      <c r="CH81" s="62"/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3">
        <f t="shared" si="2"/>
        <v>987807</v>
      </c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5"/>
      <c r="ET81" s="62">
        <f t="shared" si="3"/>
        <v>1651400</v>
      </c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6"/>
    </row>
    <row r="82" spans="1:166" ht="109.35" customHeight="1" x14ac:dyDescent="0.2">
      <c r="A82" s="69" t="s">
        <v>156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8"/>
      <c r="AN82" s="58"/>
      <c r="AO82" s="59"/>
      <c r="AP82" s="59"/>
      <c r="AQ82" s="59"/>
      <c r="AR82" s="59"/>
      <c r="AS82" s="59"/>
      <c r="AT82" s="59" t="s">
        <v>157</v>
      </c>
      <c r="AU82" s="59"/>
      <c r="AV82" s="59"/>
      <c r="AW82" s="59"/>
      <c r="AX82" s="59"/>
      <c r="AY82" s="59"/>
      <c r="AZ82" s="59"/>
      <c r="BA82" s="59"/>
      <c r="BB82" s="59"/>
      <c r="BC82" s="60"/>
      <c r="BD82" s="12"/>
      <c r="BE82" s="12"/>
      <c r="BF82" s="12"/>
      <c r="BG82" s="12"/>
      <c r="BH82" s="12"/>
      <c r="BI82" s="61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>
        <v>5117.28</v>
      </c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3">
        <f t="shared" si="2"/>
        <v>5117.28</v>
      </c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5"/>
      <c r="ET82" s="62">
        <f t="shared" si="3"/>
        <v>-5117.28</v>
      </c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6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</row>
    <row r="90" spans="1:16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</row>
    <row r="91" spans="1:16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</row>
    <row r="92" spans="1:16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6" t="s">
        <v>158</v>
      </c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2" t="s">
        <v>159</v>
      </c>
    </row>
    <row r="93" spans="1:166" ht="12.75" customHeight="1" x14ac:dyDescent="0.2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1"/>
      <c r="DY93" s="71"/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1"/>
      <c r="EL93" s="71"/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1"/>
      <c r="EY93" s="71"/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</row>
    <row r="94" spans="1:166" ht="24" customHeight="1" x14ac:dyDescent="0.2">
      <c r="A94" s="41" t="s">
        <v>21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2"/>
      <c r="AK94" s="45" t="s">
        <v>22</v>
      </c>
      <c r="AL94" s="41"/>
      <c r="AM94" s="41"/>
      <c r="AN94" s="41"/>
      <c r="AO94" s="41"/>
      <c r="AP94" s="42"/>
      <c r="AQ94" s="45" t="s">
        <v>160</v>
      </c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2"/>
      <c r="BC94" s="45" t="s">
        <v>161</v>
      </c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2"/>
      <c r="BU94" s="45" t="s">
        <v>162</v>
      </c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2"/>
      <c r="CH94" s="35" t="s">
        <v>25</v>
      </c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7"/>
      <c r="EK94" s="35" t="s">
        <v>163</v>
      </c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70"/>
    </row>
    <row r="95" spans="1:166" ht="78.75" customHeight="1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4"/>
      <c r="AK95" s="46"/>
      <c r="AL95" s="43"/>
      <c r="AM95" s="43"/>
      <c r="AN95" s="43"/>
      <c r="AO95" s="43"/>
      <c r="AP95" s="44"/>
      <c r="AQ95" s="46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4"/>
      <c r="BC95" s="46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4"/>
      <c r="BU95" s="46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4"/>
      <c r="CH95" s="36" t="s">
        <v>164</v>
      </c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7"/>
      <c r="CX95" s="35" t="s">
        <v>28</v>
      </c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7"/>
      <c r="DK95" s="35" t="s">
        <v>29</v>
      </c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7"/>
      <c r="DX95" s="35" t="s">
        <v>30</v>
      </c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7"/>
      <c r="EK95" s="46" t="s">
        <v>165</v>
      </c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4"/>
      <c r="EX95" s="35" t="s">
        <v>166</v>
      </c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70"/>
    </row>
    <row r="96" spans="1:166" ht="14.25" customHeight="1" x14ac:dyDescent="0.2">
      <c r="A96" s="39">
        <v>1</v>
      </c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40"/>
      <c r="AK96" s="29">
        <v>2</v>
      </c>
      <c r="AL96" s="30"/>
      <c r="AM96" s="30"/>
      <c r="AN96" s="30"/>
      <c r="AO96" s="30"/>
      <c r="AP96" s="31"/>
      <c r="AQ96" s="29">
        <v>3</v>
      </c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1"/>
      <c r="BC96" s="29">
        <v>4</v>
      </c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1"/>
      <c r="BU96" s="29">
        <v>5</v>
      </c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1"/>
      <c r="CH96" s="29">
        <v>6</v>
      </c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1"/>
      <c r="CX96" s="29">
        <v>7</v>
      </c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1"/>
      <c r="DK96" s="29">
        <v>8</v>
      </c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1"/>
      <c r="DX96" s="29">
        <v>9</v>
      </c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1"/>
      <c r="EK96" s="29">
        <v>10</v>
      </c>
      <c r="EL96" s="30"/>
      <c r="EM96" s="30"/>
      <c r="EN96" s="30"/>
      <c r="EO96" s="30"/>
      <c r="EP96" s="30"/>
      <c r="EQ96" s="30"/>
      <c r="ER96" s="30"/>
      <c r="ES96" s="30"/>
      <c r="ET96" s="30"/>
      <c r="EU96" s="30"/>
      <c r="EV96" s="30"/>
      <c r="EW96" s="30"/>
      <c r="EX96" s="49">
        <v>11</v>
      </c>
      <c r="EY96" s="15"/>
      <c r="EZ96" s="15"/>
      <c r="FA96" s="15"/>
      <c r="FB96" s="15"/>
      <c r="FC96" s="15"/>
      <c r="FD96" s="15"/>
      <c r="FE96" s="15"/>
      <c r="FF96" s="15"/>
      <c r="FG96" s="15"/>
      <c r="FH96" s="15"/>
      <c r="FI96" s="15"/>
      <c r="FJ96" s="16"/>
    </row>
    <row r="97" spans="1:166" ht="15" customHeight="1" x14ac:dyDescent="0.2">
      <c r="A97" s="50" t="s">
        <v>167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1" t="s">
        <v>168</v>
      </c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5">
        <v>18898710.34</v>
      </c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>
        <v>18898710.34</v>
      </c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>
        <v>107679371.56999999</v>
      </c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>
        <f t="shared" ref="DX97:DX160" si="4">CH97+CX97+DK97</f>
        <v>107679371.56999999</v>
      </c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>
        <f t="shared" ref="EK97:EK160" si="5">BC97-DX97</f>
        <v>-88780661.229999989</v>
      </c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>
        <f t="shared" ref="EX97:EX160" si="6">BU97-DX97</f>
        <v>-88780661.229999989</v>
      </c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6"/>
    </row>
    <row r="98" spans="1:166" ht="15" customHeight="1" x14ac:dyDescent="0.2">
      <c r="A98" s="57" t="s">
        <v>33</v>
      </c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8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18898710.34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18898710.34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107679371.56999999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107679371.56999999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-88780661.229999989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-88780661.229999989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12.75" x14ac:dyDescent="0.2">
      <c r="A99" s="67" t="s">
        <v>169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170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1272568.42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1272568.42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1198241.71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1198241.71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74326.709999999963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74326.709999999963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7" t="s">
        <v>171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172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12377.82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12377.82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7442.52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7442.52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4935.2999999999993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4935.2999999999993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7" t="s">
        <v>173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174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388053.76000000001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388053.76000000001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377803.84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377803.84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10249.919999999984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10249.919999999984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7" t="s">
        <v>169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175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210445.47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210445.47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705781.64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705781.64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-495336.17000000004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-495336.17000000004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12.75" x14ac:dyDescent="0.2">
      <c r="A103" s="67" t="s">
        <v>176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177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5580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5580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5580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5580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0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0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24.2" customHeight="1" x14ac:dyDescent="0.2">
      <c r="A104" s="67" t="s">
        <v>173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178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63554.53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63554.53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220595.27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220595.27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-157040.74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-157040.74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7" t="s">
        <v>179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180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/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6965.4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6965.4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-6965.4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-6965.4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24.2" customHeight="1" x14ac:dyDescent="0.2">
      <c r="A106" s="67" t="s">
        <v>181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182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48063.32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48063.32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132745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132745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-84681.68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-84681.68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7" t="s">
        <v>176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183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-2094623.32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-2094623.32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66100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66100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-2160723.3200000003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-2160723.3200000003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7" t="s">
        <v>184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185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690980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690980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144124.46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144124.46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546855.54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546855.54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24.2" customHeight="1" x14ac:dyDescent="0.2">
      <c r="A109" s="67" t="s">
        <v>186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187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-15880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-15880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72036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72036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-87916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-87916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36.4" customHeight="1" x14ac:dyDescent="0.2">
      <c r="A110" s="67" t="s">
        <v>188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189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15880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15880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/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15880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15880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190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191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/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73480.179999999993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73480.179999999993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-73480.179999999993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-73480.179999999993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192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193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/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/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30000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30000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-30000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-30000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169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194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/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/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25763.34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25763.34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-25763.34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-25763.34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24.2" customHeight="1" x14ac:dyDescent="0.2">
      <c r="A114" s="67" t="s">
        <v>173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195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/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/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18576.009999999998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18576.009999999998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-18576.009999999998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-18576.009999999998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7" t="s">
        <v>169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196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222657.45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222657.45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2087501.2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2087501.2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-1864843.75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-1864843.75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24.2" customHeight="1" x14ac:dyDescent="0.2">
      <c r="A116" s="67" t="s">
        <v>171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197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/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/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3654.51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3654.51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-3654.51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-3654.51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24.2" customHeight="1" x14ac:dyDescent="0.2">
      <c r="A117" s="67" t="s">
        <v>198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199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6835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6835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22920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22920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-16085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-16085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7" t="s">
        <v>176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200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29285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29285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40490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40490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-11205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-11205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24.2" customHeight="1" x14ac:dyDescent="0.2">
      <c r="A119" s="67" t="s">
        <v>173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201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67242.55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67242.55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591457.35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591457.35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-524214.8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-524214.8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7" t="s">
        <v>179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202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20000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20000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53054.41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53054.41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-33054.410000000003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-33054.410000000003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203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204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/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/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49400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49400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-49400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-49400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12.75" x14ac:dyDescent="0.2">
      <c r="A122" s="67" t="s">
        <v>190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205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/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/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11756.47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11756.47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-11756.47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-11756.47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7" t="s">
        <v>181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206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37580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37580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143581.76999999999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143581.76999999999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-106001.76999999999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-106001.76999999999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7" t="s">
        <v>176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207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-622792.28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-622792.28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307222.40000000002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307222.40000000002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-930014.68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-930014.68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7" t="s">
        <v>208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209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/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/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26900.92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26900.92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-26900.92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-26900.92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24.2" customHeight="1" x14ac:dyDescent="0.2">
      <c r="A126" s="67" t="s">
        <v>210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211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9270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9270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/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0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9270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9270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24.2" customHeight="1" x14ac:dyDescent="0.2">
      <c r="A127" s="67" t="s">
        <v>184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212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503140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503140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213494.31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213494.31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289645.69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289645.69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24.2" customHeight="1" x14ac:dyDescent="0.2">
      <c r="A128" s="67" t="s">
        <v>186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213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52088.480000000003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52088.480000000003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42902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42902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9186.4800000000032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9186.4800000000032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12.75" x14ac:dyDescent="0.2">
      <c r="A129" s="67" t="s">
        <v>190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214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/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/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222521.24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222521.24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-222521.24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-222521.24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12.75" x14ac:dyDescent="0.2">
      <c r="A130" s="67" t="s">
        <v>192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215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/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/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15274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15274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-15274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-15274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12.75" x14ac:dyDescent="0.2">
      <c r="A131" s="67" t="s">
        <v>169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216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/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/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>
        <v>19926.53</v>
      </c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19926.53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-19926.53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-19926.53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24.2" customHeight="1" x14ac:dyDescent="0.2">
      <c r="A132" s="67" t="s">
        <v>198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217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/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/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>
        <v>540</v>
      </c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540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-540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-540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24.2" customHeight="1" x14ac:dyDescent="0.2">
      <c r="A133" s="67" t="s">
        <v>173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218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/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/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>
        <v>26708.99</v>
      </c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26708.99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-26708.99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-26708.99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12.75" x14ac:dyDescent="0.2">
      <c r="A134" s="67" t="s">
        <v>169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219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/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/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633877.14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633877.14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-633877.14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-633877.14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24.2" customHeight="1" x14ac:dyDescent="0.2">
      <c r="A135" s="67" t="s">
        <v>198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220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/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/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800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800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-800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-800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24.2" customHeight="1" x14ac:dyDescent="0.2">
      <c r="A136" s="67" t="s">
        <v>173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221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/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21793.22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21793.22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-21793.22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-21793.22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12.75" x14ac:dyDescent="0.2">
      <c r="A137" s="67" t="s">
        <v>176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222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1845888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1845888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32426.7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32426.7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1813461.3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1813461.3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24.2" customHeight="1" x14ac:dyDescent="0.2">
      <c r="A138" s="67" t="s">
        <v>184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223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/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30627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30627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-30627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-30627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24.2" customHeight="1" x14ac:dyDescent="0.2">
      <c r="A139" s="67" t="s">
        <v>186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224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/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18251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18251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-18251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-18251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12.75" x14ac:dyDescent="0.2">
      <c r="A140" s="67" t="s">
        <v>190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225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/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/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3265.21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3265.21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-3265.21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-3265.21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12.75" x14ac:dyDescent="0.2">
      <c r="A141" s="67" t="s">
        <v>192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226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/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/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1990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1990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-1990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-1990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24.2" customHeight="1" x14ac:dyDescent="0.2">
      <c r="A142" s="67" t="s">
        <v>227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228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5000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5000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10000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10000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-5000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-5000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12.75" x14ac:dyDescent="0.2">
      <c r="A143" s="67" t="s">
        <v>229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230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-3209373.8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-3209373.8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-3209373.8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-3209373.8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12.75" x14ac:dyDescent="0.2">
      <c r="A144" s="67" t="s">
        <v>169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231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/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/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85723.01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85723.01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-85723.01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-85723.01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24.2" customHeight="1" x14ac:dyDescent="0.2">
      <c r="A145" s="67" t="s">
        <v>173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232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/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/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27337.23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27337.23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-27337.23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-27337.23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12.75" x14ac:dyDescent="0.2">
      <c r="A146" s="67" t="s">
        <v>169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233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/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/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148217.85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148217.85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-148217.85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-148217.85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24.2" customHeight="1" x14ac:dyDescent="0.2">
      <c r="A147" s="67" t="s">
        <v>173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234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/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/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39430.53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39430.53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-39430.53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-39430.53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12.75" x14ac:dyDescent="0.2">
      <c r="A148" s="67" t="s">
        <v>179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235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/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/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2165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2165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-2165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-2165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12.75" x14ac:dyDescent="0.2">
      <c r="A149" s="67" t="s">
        <v>190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236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/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/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785.08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785.08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-785.08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-785.08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24.2" customHeight="1" x14ac:dyDescent="0.2">
      <c r="A150" s="67" t="s">
        <v>181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237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/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/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4069.72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4069.72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-4069.72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-4069.72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12.75" x14ac:dyDescent="0.2">
      <c r="A151" s="67" t="s">
        <v>176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238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-294281.77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-294281.77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46700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46700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-340981.77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-340981.77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12.75" x14ac:dyDescent="0.2">
      <c r="A152" s="67" t="s">
        <v>190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239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/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4860.78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4860.78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-4860.78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-4860.78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12.75" x14ac:dyDescent="0.2">
      <c r="A153" s="67" t="s">
        <v>192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240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14911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14911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>
        <v>446444</v>
      </c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446444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-431533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-431533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12.75" x14ac:dyDescent="0.2">
      <c r="A154" s="67" t="s">
        <v>169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241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206329.44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206329.44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91760.34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91760.34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114569.1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114569.1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7" t="s">
        <v>173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242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63397.33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63397.33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25392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25392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38005.33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38005.33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12.75" x14ac:dyDescent="0.2">
      <c r="A156" s="67" t="s">
        <v>176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243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/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/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>
        <v>189321.3</v>
      </c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189321.3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-189321.3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-189321.3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24.2" customHeight="1" x14ac:dyDescent="0.2">
      <c r="A157" s="67" t="s">
        <v>210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244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943000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943000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943000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943000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36.4" customHeight="1" x14ac:dyDescent="0.2">
      <c r="A158" s="67" t="s">
        <v>245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246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1600000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1600000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4"/>
        <v>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5"/>
        <v>1600000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6"/>
        <v>1600000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60.75" customHeight="1" x14ac:dyDescent="0.2">
      <c r="A159" s="67" t="s">
        <v>247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248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100000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100000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525000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4"/>
        <v>525000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5"/>
        <v>-425000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6"/>
        <v>-425000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48.6" customHeight="1" x14ac:dyDescent="0.2">
      <c r="A160" s="67" t="s">
        <v>249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250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557000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557000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/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4"/>
        <v>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5"/>
        <v>557000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6"/>
        <v>557000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12.75" x14ac:dyDescent="0.2">
      <c r="A161" s="67" t="s">
        <v>169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251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/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/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28488.53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ref="DX161:DX224" si="7">CH161+CX161+DK161</f>
        <v>28488.53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ref="EK161:EK224" si="8">BC161-DX161</f>
        <v>-28488.53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ref="EX161:EX224" si="9">BU161-DX161</f>
        <v>-28488.53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24.2" customHeight="1" x14ac:dyDescent="0.2">
      <c r="A162" s="67" t="s">
        <v>173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252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/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/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12715.11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12715.11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-12715.11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-12715.11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12.75" x14ac:dyDescent="0.2">
      <c r="A163" s="67" t="s">
        <v>169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253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/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/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29157.040000000001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29157.040000000001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-29157.040000000001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-29157.040000000001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24.2" customHeight="1" x14ac:dyDescent="0.2">
      <c r="A164" s="67" t="s">
        <v>173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254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/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/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7888.84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7888.84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-7888.84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-7888.84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12.75" x14ac:dyDescent="0.2">
      <c r="A165" s="67" t="s">
        <v>169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255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-14265.16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-14265.16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270935.90999999997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270935.90999999997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-285201.06999999995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-285201.06999999995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24.2" customHeight="1" x14ac:dyDescent="0.2">
      <c r="A166" s="67" t="s">
        <v>171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256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10460.16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10460.16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7599.74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7599.74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2860.42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2860.42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7" t="s">
        <v>173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257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-3100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-3100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56218.32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56218.32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-59318.32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-59318.32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7" t="s">
        <v>179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258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/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/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1595.64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1595.64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-1595.64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-1595.64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12.75" x14ac:dyDescent="0.2">
      <c r="A169" s="67" t="s">
        <v>190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259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/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/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279.83999999999997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279.83999999999997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-279.83999999999997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-279.83999999999997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7" t="s">
        <v>181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260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/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/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17980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17980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-17980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-17980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12.75" x14ac:dyDescent="0.2">
      <c r="A171" s="67" t="s">
        <v>176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261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/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/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2600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2600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-2600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-2600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24.2" customHeight="1" x14ac:dyDescent="0.2">
      <c r="A172" s="67" t="s">
        <v>186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262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/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/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25000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25000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-25000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-25000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12.75" x14ac:dyDescent="0.2">
      <c r="A173" s="67" t="s">
        <v>190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263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/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/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4927.12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4927.12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-4927.12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-4927.12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12.75" x14ac:dyDescent="0.2">
      <c r="A174" s="67" t="s">
        <v>169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264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/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/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77711.100000000006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77711.100000000006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-77711.100000000006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-77711.100000000006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24.2" customHeight="1" x14ac:dyDescent="0.2">
      <c r="A175" s="67" t="s">
        <v>173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265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/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20995.35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20995.35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-20995.35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-20995.35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12.75" x14ac:dyDescent="0.2">
      <c r="A176" s="67" t="s">
        <v>169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266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/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58878.36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58878.36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-58878.36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-58878.36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24.2" customHeight="1" x14ac:dyDescent="0.2">
      <c r="A177" s="67" t="s">
        <v>173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267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/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/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968.41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968.41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-968.41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-968.41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12.75" x14ac:dyDescent="0.2">
      <c r="A178" s="67" t="s">
        <v>179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268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/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902.92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902.92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-902.92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-902.92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24.2" customHeight="1" x14ac:dyDescent="0.2">
      <c r="A179" s="67" t="s">
        <v>181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269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/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6903.88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6903.88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-6903.88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-6903.88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12.75" x14ac:dyDescent="0.2">
      <c r="A180" s="67" t="s">
        <v>176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270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/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/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32552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32552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-32552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-32552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12.75" x14ac:dyDescent="0.2">
      <c r="A181" s="67" t="s">
        <v>190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271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/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/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3638.8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3638.8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-3638.8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-3638.8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7" t="s">
        <v>176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272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-179420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-179420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/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0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-179420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-179420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24.2" customHeight="1" x14ac:dyDescent="0.2">
      <c r="A183" s="67" t="s">
        <v>210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273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-85996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-85996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/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0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-85996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-85996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12.75" x14ac:dyDescent="0.2">
      <c r="A184" s="67" t="s">
        <v>169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274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/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/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83013.59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83013.59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-83013.59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-83013.59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24.2" customHeight="1" x14ac:dyDescent="0.2">
      <c r="A185" s="67" t="s">
        <v>173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275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/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/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24453.25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24453.25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-24453.25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-24453.25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36.4" customHeight="1" x14ac:dyDescent="0.2">
      <c r="A186" s="67" t="s">
        <v>245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276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/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/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410875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410875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-410875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-410875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24.2" customHeight="1" x14ac:dyDescent="0.2">
      <c r="A187" s="67" t="s">
        <v>181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277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/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/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1769.75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1769.75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-1769.75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-1769.75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12.75" x14ac:dyDescent="0.2">
      <c r="A188" s="67" t="s">
        <v>169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278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/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/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167279.07999999999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167279.07999999999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-167279.07999999999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-167279.07999999999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24.2" customHeight="1" x14ac:dyDescent="0.2">
      <c r="A189" s="67" t="s">
        <v>173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279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/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/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51877.07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51877.07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-51877.07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-51877.07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24.2" customHeight="1" x14ac:dyDescent="0.2">
      <c r="A190" s="67" t="s">
        <v>210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280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107770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107770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24870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24870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82900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82900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36.4" customHeight="1" x14ac:dyDescent="0.2">
      <c r="A191" s="67" t="s">
        <v>245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281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107770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107770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107770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107770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0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0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12.75" x14ac:dyDescent="0.2">
      <c r="A192" s="67" t="s">
        <v>169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282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/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/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48399.7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48399.7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-48399.7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-48399.7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24.2" customHeight="1" x14ac:dyDescent="0.2">
      <c r="A193" s="67" t="s">
        <v>173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283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/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/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13230.01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13230.01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-13230.01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-13230.01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24.2" customHeight="1" x14ac:dyDescent="0.2">
      <c r="A194" s="67" t="s">
        <v>181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284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504576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504576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/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0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504576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504576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12.75" x14ac:dyDescent="0.2">
      <c r="A195" s="67" t="s">
        <v>203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285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55000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55000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/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55000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55000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24.2" customHeight="1" x14ac:dyDescent="0.2">
      <c r="A196" s="67" t="s">
        <v>181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286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25000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25000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63000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63000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-38000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-38000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12.75" x14ac:dyDescent="0.2">
      <c r="A197" s="67" t="s">
        <v>176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287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/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/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1216087.22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1216087.22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-1216087.22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-1216087.22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48.6" customHeight="1" x14ac:dyDescent="0.2">
      <c r="A198" s="67" t="s">
        <v>249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288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1674000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1674000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-1674000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-1674000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60.75" customHeight="1" x14ac:dyDescent="0.2">
      <c r="A199" s="67" t="s">
        <v>289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290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625000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625000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625000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625000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24.2" customHeight="1" x14ac:dyDescent="0.2">
      <c r="A200" s="67" t="s">
        <v>181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291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-498000.1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-498000.1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/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0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-498000.1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-498000.1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36.4" customHeight="1" x14ac:dyDescent="0.2">
      <c r="A201" s="67" t="s">
        <v>245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292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3101603.8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3101603.8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942007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942007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2159596.7999999998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2159596.7999999998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24.2" customHeight="1" x14ac:dyDescent="0.2">
      <c r="A202" s="67" t="s">
        <v>181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293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2306994.7000000002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2306994.7000000002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2306994.7000000002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2306994.7000000002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12.75" x14ac:dyDescent="0.2">
      <c r="A203" s="67" t="s">
        <v>176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294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18104.07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18104.07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18104.07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18104.07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24.2" customHeight="1" x14ac:dyDescent="0.2">
      <c r="A204" s="67" t="s">
        <v>210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295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30000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30000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30000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30000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0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0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48.6" customHeight="1" x14ac:dyDescent="0.2">
      <c r="A205" s="67" t="s">
        <v>249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296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942007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942007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942007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942007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0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0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24.2" customHeight="1" x14ac:dyDescent="0.2">
      <c r="A206" s="67" t="s">
        <v>181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297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-126156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-126156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0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-126156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-126156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24.2" customHeight="1" x14ac:dyDescent="0.2">
      <c r="A207" s="67" t="s">
        <v>181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298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65000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65000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65000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65000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24.2" customHeight="1" x14ac:dyDescent="0.2">
      <c r="A208" s="67" t="s">
        <v>210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299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50000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50000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/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0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50000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50000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12.75" x14ac:dyDescent="0.2">
      <c r="A209" s="67" t="s">
        <v>190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300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/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/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1117942.2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1117942.2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-1117942.2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-1117942.2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48.6" customHeight="1" x14ac:dyDescent="0.2">
      <c r="A210" s="67" t="s">
        <v>249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301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/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/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290000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290000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-290000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-290000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48.6" customHeight="1" x14ac:dyDescent="0.2">
      <c r="A211" s="67" t="s">
        <v>249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302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/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/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330000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330000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-330000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-330000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7" t="s">
        <v>190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303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/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/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8887.36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8887.36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-8887.36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-8887.36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24.2" customHeight="1" x14ac:dyDescent="0.2">
      <c r="A213" s="67" t="s">
        <v>181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304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-40500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-40500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92000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92000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-132500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-132500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24.2" customHeight="1" x14ac:dyDescent="0.2">
      <c r="A214" s="67" t="s">
        <v>305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306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5000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5000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5000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5000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7" t="s">
        <v>181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307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27600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27600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60469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60469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-32869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-32869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12.75" x14ac:dyDescent="0.2">
      <c r="A216" s="67" t="s">
        <v>176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308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-444816.07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-444816.07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/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0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-444816.07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-444816.07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24.2" customHeight="1" x14ac:dyDescent="0.2">
      <c r="A217" s="67" t="s">
        <v>305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309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45000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45000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/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0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45000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45000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24.2" customHeight="1" x14ac:dyDescent="0.2">
      <c r="A218" s="67" t="s">
        <v>186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310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9880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9880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/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0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9880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9880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48.6" customHeight="1" x14ac:dyDescent="0.2">
      <c r="A219" s="67" t="s">
        <v>249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311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215000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215000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214000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214000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1000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1000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12.75" x14ac:dyDescent="0.2">
      <c r="A220" s="67" t="s">
        <v>192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312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5000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5000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4200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4200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800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800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7" t="s">
        <v>169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313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-16997.61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-16997.61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/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0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-16997.61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-16997.61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7" t="s">
        <v>171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314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16997.61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16997.61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7"/>
        <v>0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8"/>
        <v>16997.61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9"/>
        <v>16997.61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36.4" customHeight="1" x14ac:dyDescent="0.2">
      <c r="A223" s="67" t="s">
        <v>315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316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/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/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6622233.2999999998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7"/>
        <v>6622233.2999999998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8"/>
        <v>-6622233.2999999998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9"/>
        <v>-6622233.2999999998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24.2" customHeight="1" x14ac:dyDescent="0.2">
      <c r="A224" s="67" t="s">
        <v>198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317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-3800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-3800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/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7"/>
        <v>0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8"/>
        <v>-3800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9"/>
        <v>-3800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176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318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3800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3800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/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ref="DX225:DX288" si="10">CH225+CX225+DK225</f>
        <v>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ref="EK225:EK288" si="11">BC225-DX225</f>
        <v>3800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ref="EX225:EX288" si="12">BU225-DX225</f>
        <v>3800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7" t="s">
        <v>305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319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120000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120000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/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120000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120000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320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321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100000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100000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100000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100000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24.2" customHeight="1" x14ac:dyDescent="0.2">
      <c r="A228" s="67" t="s">
        <v>186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322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165000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165000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/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0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165000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165000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12.75" x14ac:dyDescent="0.2">
      <c r="A229" s="67" t="s">
        <v>190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323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-385000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-385000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0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-385000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-385000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36.4" customHeight="1" x14ac:dyDescent="0.2">
      <c r="A230" s="67" t="s">
        <v>315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324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/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/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350485.08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350485.08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-350485.08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-350485.08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12.75" x14ac:dyDescent="0.2">
      <c r="A231" s="67" t="s">
        <v>190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325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29058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29058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/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29058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29058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24.2" customHeight="1" x14ac:dyDescent="0.2">
      <c r="A232" s="67" t="s">
        <v>181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326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-22872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-22872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/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0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-22872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-22872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12.75" x14ac:dyDescent="0.2">
      <c r="A233" s="67" t="s">
        <v>176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327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5611530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5611530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5611530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5611530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24.2" customHeight="1" x14ac:dyDescent="0.2">
      <c r="A234" s="67" t="s">
        <v>305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328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-120000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-120000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-120000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-120000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24.2" customHeight="1" x14ac:dyDescent="0.2">
      <c r="A235" s="67" t="s">
        <v>320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329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-100000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-100000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-100000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-100000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24.2" customHeight="1" x14ac:dyDescent="0.2">
      <c r="A236" s="67" t="s">
        <v>186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330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-175956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-175956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-175956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-175956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7" t="s">
        <v>190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331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-5223030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-5223030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/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0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-5223030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-5223030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36.4" customHeight="1" x14ac:dyDescent="0.2">
      <c r="A238" s="67" t="s">
        <v>315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332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/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/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13067854.99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13067854.99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-13067854.99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-13067854.99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7" t="s">
        <v>192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333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1270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1270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1270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1270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36.4" customHeight="1" x14ac:dyDescent="0.2">
      <c r="A240" s="67" t="s">
        <v>315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334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/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/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14738.11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14738.11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-14738.11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-14738.11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36.4" customHeight="1" x14ac:dyDescent="0.2">
      <c r="A241" s="67" t="s">
        <v>315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335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/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/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96774.59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96774.59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-96774.59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-96774.59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24.2" customHeight="1" x14ac:dyDescent="0.2">
      <c r="A242" s="67" t="s">
        <v>181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336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45791.23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45791.23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45791.23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45791.23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24.2" customHeight="1" x14ac:dyDescent="0.2">
      <c r="A243" s="67" t="s">
        <v>305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337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209062.04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209062.04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209062.04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209062.04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24.2" customHeight="1" x14ac:dyDescent="0.2">
      <c r="A244" s="67" t="s">
        <v>186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338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259464.4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259464.4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/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0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259464.4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259464.4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12.75" x14ac:dyDescent="0.2">
      <c r="A245" s="67" t="s">
        <v>190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339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-514317.67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-514317.67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/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0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-514317.67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-514317.67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36.4" customHeight="1" x14ac:dyDescent="0.2">
      <c r="A246" s="67" t="s">
        <v>315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340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/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/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1198967.98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1198967.98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-1198967.98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-1198967.98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36.4" customHeight="1" x14ac:dyDescent="0.2">
      <c r="A247" s="67" t="s">
        <v>315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341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/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/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30504.04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30504.04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-30504.04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-30504.04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203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342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7760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7760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0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7760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7760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181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343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-63444.22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-63444.22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0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-63444.22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-63444.22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12.75" x14ac:dyDescent="0.2">
      <c r="A250" s="67" t="s">
        <v>176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344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10780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10780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/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0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10780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10780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24.2" customHeight="1" x14ac:dyDescent="0.2">
      <c r="A251" s="67" t="s">
        <v>305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345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-209949.05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-209949.05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/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0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-209949.05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-209949.05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24.2" customHeight="1" x14ac:dyDescent="0.2">
      <c r="A252" s="67" t="s">
        <v>186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346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-415211.71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-415211.71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0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-415211.71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-415211.71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7" t="s">
        <v>190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347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670064.98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670064.98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0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670064.98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670064.98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36.4" customHeight="1" x14ac:dyDescent="0.2">
      <c r="A254" s="67" t="s">
        <v>315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348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/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14419135.51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14419135.51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-14419135.51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-14419135.51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36.4" customHeight="1" x14ac:dyDescent="0.2">
      <c r="A255" s="67" t="s">
        <v>315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349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/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/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1371482.27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1371482.27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-1371482.27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-1371482.27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12.75" x14ac:dyDescent="0.2">
      <c r="A256" s="67" t="s">
        <v>169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350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-11216.15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-11216.15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0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-11216.15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-11216.15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24.2" customHeight="1" x14ac:dyDescent="0.2">
      <c r="A257" s="67" t="s">
        <v>171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351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11216.15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11216.15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11216.15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11216.15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24.2" customHeight="1" x14ac:dyDescent="0.2">
      <c r="A258" s="67" t="s">
        <v>186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352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6964.68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6964.68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0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6964.68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6964.68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36.4" customHeight="1" x14ac:dyDescent="0.2">
      <c r="A259" s="67" t="s">
        <v>315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353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/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/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18413012.800000001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18413012.800000001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-18413012.800000001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-18413012.800000001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36.4" customHeight="1" x14ac:dyDescent="0.2">
      <c r="A260" s="67" t="s">
        <v>315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354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/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/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1694687.2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1694687.2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-1694687.2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-1694687.2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36.4" customHeight="1" x14ac:dyDescent="0.2">
      <c r="A261" s="67" t="s">
        <v>315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355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/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/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1449440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1449440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-1449440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-1449440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36.4" customHeight="1" x14ac:dyDescent="0.2">
      <c r="A262" s="67" t="s">
        <v>315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356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/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/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139000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139000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-139000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-139000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36.4" customHeight="1" x14ac:dyDescent="0.2">
      <c r="A263" s="67" t="s">
        <v>315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357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/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1836066.79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1836066.79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-1836066.79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-1836066.79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36.4" customHeight="1" x14ac:dyDescent="0.2">
      <c r="A264" s="67" t="s">
        <v>315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358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239999.14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239999.14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-239999.14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-239999.14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36.4" customHeight="1" x14ac:dyDescent="0.2">
      <c r="A265" s="67" t="s">
        <v>315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359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54219.39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54219.39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-54219.39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-54219.39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7" t="s">
        <v>169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360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-4010.84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-4010.84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-4010.84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-4010.84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24.2" customHeight="1" x14ac:dyDescent="0.2">
      <c r="A267" s="67" t="s">
        <v>171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361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4010.84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4010.84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4010.84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4010.84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36.4" customHeight="1" x14ac:dyDescent="0.2">
      <c r="A268" s="67" t="s">
        <v>315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362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/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/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701920.88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701920.88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-701920.88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-701920.88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36.4" customHeight="1" x14ac:dyDescent="0.2">
      <c r="A269" s="67" t="s">
        <v>315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363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/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/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3079726.55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3079726.55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-3079726.55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-3079726.55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169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364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-1571.82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-1571.82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0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-1571.82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-1571.82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24.2" customHeight="1" x14ac:dyDescent="0.2">
      <c r="A271" s="67" t="s">
        <v>171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365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1571.82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1571.82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0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1571.82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1571.82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36.4" customHeight="1" x14ac:dyDescent="0.2">
      <c r="A272" s="67" t="s">
        <v>315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366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/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/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2280000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2280000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-2280000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-2280000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12.75" x14ac:dyDescent="0.2">
      <c r="A273" s="67" t="s">
        <v>203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367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/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/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63180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63180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-63180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-63180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12.75" x14ac:dyDescent="0.2">
      <c r="A274" s="67" t="s">
        <v>176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368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9800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9800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8800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8800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1000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1000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24.2" customHeight="1" x14ac:dyDescent="0.2">
      <c r="A275" s="67" t="s">
        <v>186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369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-8000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-8000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2000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2000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-10000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-10000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36.4" customHeight="1" x14ac:dyDescent="0.2">
      <c r="A276" s="67" t="s">
        <v>188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370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-1800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-1800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23000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23000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-24800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-24800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24.2" customHeight="1" x14ac:dyDescent="0.2">
      <c r="A277" s="67" t="s">
        <v>210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371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838000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838000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/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0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838000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838000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24.2" customHeight="1" x14ac:dyDescent="0.2">
      <c r="A278" s="67" t="s">
        <v>186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372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362000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362000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/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0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362000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362000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36.4" customHeight="1" x14ac:dyDescent="0.2">
      <c r="A279" s="67" t="s">
        <v>315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373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/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/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1259872.0900000001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1259872.0900000001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-1259872.0900000001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-1259872.0900000001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12.75" x14ac:dyDescent="0.2">
      <c r="A280" s="67" t="s">
        <v>169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374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/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/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>
        <v>291321.42</v>
      </c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291321.42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-291321.42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-291321.42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24.2" customHeight="1" x14ac:dyDescent="0.2">
      <c r="A281" s="67" t="s">
        <v>171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375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/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/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5846.43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5846.43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-5846.43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-5846.43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7" t="s">
        <v>176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376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/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/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2310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2310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-2310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-2310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24.2" customHeight="1" x14ac:dyDescent="0.2">
      <c r="A283" s="67" t="s">
        <v>173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377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98416.34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98416.34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-98416.34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-98416.34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24.2" customHeight="1" x14ac:dyDescent="0.2">
      <c r="A284" s="67" t="s">
        <v>181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378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-80349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-80349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3500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3500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-83849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-83849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7" t="s">
        <v>176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379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-70000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-70000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0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-70000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-70000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24.2" customHeight="1" x14ac:dyDescent="0.2">
      <c r="A286" s="67" t="s">
        <v>210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380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70349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70349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81710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0"/>
        <v>81710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1"/>
        <v>-11361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2"/>
        <v>-11361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24.2" customHeight="1" x14ac:dyDescent="0.2">
      <c r="A287" s="67" t="s">
        <v>186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381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80000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80000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0"/>
        <v>0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1"/>
        <v>80000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2"/>
        <v>80000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24.2" customHeight="1" x14ac:dyDescent="0.2">
      <c r="A288" s="67" t="s">
        <v>382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383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180000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180000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0"/>
        <v>0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1"/>
        <v>180000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2"/>
        <v>180000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36.4" customHeight="1" x14ac:dyDescent="0.2">
      <c r="A289" s="67" t="s">
        <v>315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384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/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/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181022.77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ref="DX289:DX352" si="13">CH289+CX289+DK289</f>
        <v>181022.77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ref="EK289:EK352" si="14">BC289-DX289</f>
        <v>-181022.77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ref="EX289:EX352" si="15">BU289-DX289</f>
        <v>-181022.77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12.75" x14ac:dyDescent="0.2">
      <c r="A290" s="67" t="s">
        <v>176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385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231093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231093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0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231093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231093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36.4" customHeight="1" x14ac:dyDescent="0.2">
      <c r="A291" s="67" t="s">
        <v>315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386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/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/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1064.17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1064.17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-1064.17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-1064.17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190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387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-33633.56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-33633.56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0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-33633.56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-33633.56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7" t="s">
        <v>181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388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-1458.97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-1458.97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0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-1458.97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-1458.97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24.2" customHeight="1" x14ac:dyDescent="0.2">
      <c r="A294" s="67" t="s">
        <v>186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389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-59961.54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-59961.54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/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0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-59961.54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-59961.54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12.75" x14ac:dyDescent="0.2">
      <c r="A295" s="67" t="s">
        <v>190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390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95054.07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95054.07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/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0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95054.07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95054.07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36.4" customHeight="1" x14ac:dyDescent="0.2">
      <c r="A296" s="67" t="s">
        <v>315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391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/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/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445011.18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445011.18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-445011.18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-445011.18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12.75" x14ac:dyDescent="0.2">
      <c r="A297" s="67" t="s">
        <v>203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392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/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261597.38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261597.38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-261597.38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-261597.38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12.75" x14ac:dyDescent="0.2">
      <c r="A298" s="67" t="s">
        <v>176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393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106022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106022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>
        <v>17328</v>
      </c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17328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88694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88694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24.2" customHeight="1" x14ac:dyDescent="0.2">
      <c r="A299" s="67" t="s">
        <v>210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394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4100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4100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4100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4100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24.2" customHeight="1" x14ac:dyDescent="0.2">
      <c r="A300" s="67" t="s">
        <v>184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395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/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/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69999.75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69999.75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-69999.75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-69999.75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24.2" customHeight="1" x14ac:dyDescent="0.2">
      <c r="A301" s="67" t="s">
        <v>186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396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/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/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49040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49040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-49040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-49040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36.4" customHeight="1" x14ac:dyDescent="0.2">
      <c r="A302" s="67" t="s">
        <v>188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397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-110122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-110122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18126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18126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-128248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-128248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2.75" x14ac:dyDescent="0.2">
      <c r="A303" s="67" t="s">
        <v>169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398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-16360.82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-16360.82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822281.13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822281.13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-838641.95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-838641.95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24.2" customHeight="1" x14ac:dyDescent="0.2">
      <c r="A304" s="67" t="s">
        <v>171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399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16360.82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16360.82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24211.69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24211.69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-7850.869999999999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-7850.869999999999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24.2" customHeight="1" x14ac:dyDescent="0.2">
      <c r="A305" s="67" t="s">
        <v>173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400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/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/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245938.58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245938.58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-245938.58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-245938.58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12.75" x14ac:dyDescent="0.2">
      <c r="A306" s="67" t="s">
        <v>176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401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-28750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-28750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/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0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-28750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-28750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24.2" customHeight="1" x14ac:dyDescent="0.2">
      <c r="A307" s="67" t="s">
        <v>186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402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8750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8750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35000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35000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-26250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-26250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12.75" x14ac:dyDescent="0.2">
      <c r="A308" s="67" t="s">
        <v>190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403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/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/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5082.18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5082.18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-5082.18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-5082.18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36.4" customHeight="1" x14ac:dyDescent="0.2">
      <c r="A309" s="67" t="s">
        <v>315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404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/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/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60215.54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60215.54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-60215.54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-60215.54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12.75" x14ac:dyDescent="0.2">
      <c r="A310" s="67" t="s">
        <v>169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405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-2241.5100000000002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-2241.5100000000002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/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0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-2241.5100000000002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-2241.5100000000002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24.2" customHeight="1" x14ac:dyDescent="0.2">
      <c r="A311" s="67" t="s">
        <v>171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406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2241.5100000000002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2241.5100000000002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/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0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2241.5100000000002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2241.5100000000002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36.4" customHeight="1" x14ac:dyDescent="0.2">
      <c r="A312" s="67" t="s">
        <v>315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407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/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/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1128195.8999999999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1128195.8999999999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-1128195.8999999999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-1128195.8999999999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12.75" x14ac:dyDescent="0.2">
      <c r="A313" s="67" t="s">
        <v>176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408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-3076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-3076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/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0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-3076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-3076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7" t="s">
        <v>176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409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15000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15000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/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15000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15000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24.2" customHeight="1" x14ac:dyDescent="0.2">
      <c r="A315" s="67" t="s">
        <v>210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410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-15000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-15000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/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0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-15000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-15000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7" t="s">
        <v>190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411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100000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100000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/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0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100000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100000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36.4" customHeight="1" x14ac:dyDescent="0.2">
      <c r="A317" s="67" t="s">
        <v>315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412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100000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100000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928701.96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928701.96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-828701.96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-828701.96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12.75" x14ac:dyDescent="0.2">
      <c r="A318" s="67" t="s">
        <v>192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413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3076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3076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/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0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3076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3076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12.75" x14ac:dyDescent="0.2">
      <c r="A319" s="67" t="s">
        <v>169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414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20017.5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20017.5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/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0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20017.5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20017.5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24.2" customHeight="1" x14ac:dyDescent="0.2">
      <c r="A320" s="67" t="s">
        <v>173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415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5750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5750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/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0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5750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5750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7" t="s">
        <v>190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416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-120164.32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-120164.32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/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0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-120164.32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-120164.32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48.6" customHeight="1" x14ac:dyDescent="0.2">
      <c r="A322" s="67" t="s">
        <v>417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418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20164.32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20164.32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/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0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20164.32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20164.32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12.75" x14ac:dyDescent="0.2">
      <c r="A323" s="67" t="s">
        <v>176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419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10750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10750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/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10750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10750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24.2" customHeight="1" x14ac:dyDescent="0.2">
      <c r="A324" s="67" t="s">
        <v>186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420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15382.5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15382.5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/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0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15382.5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15382.5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36.4" customHeight="1" x14ac:dyDescent="0.2">
      <c r="A325" s="67" t="s">
        <v>315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421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-100000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-100000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-16852161.48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-16852161.48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16752161.48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16752161.48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12.75" x14ac:dyDescent="0.2">
      <c r="A326" s="67" t="s">
        <v>176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422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480020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480020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/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0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480020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480020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24.2" customHeight="1" x14ac:dyDescent="0.2">
      <c r="A327" s="67" t="s">
        <v>210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423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-20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-20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/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-20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-20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36.4" customHeight="1" x14ac:dyDescent="0.2">
      <c r="A328" s="67" t="s">
        <v>188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424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91500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91500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/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0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91500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91500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36.4" customHeight="1" x14ac:dyDescent="0.2">
      <c r="A329" s="67" t="s">
        <v>315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425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/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/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>
        <v>11882435.42</v>
      </c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11882435.42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-11882435.42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-11882435.42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36.4" customHeight="1" x14ac:dyDescent="0.2">
      <c r="A330" s="67" t="s">
        <v>315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426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571500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571500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>
        <v>271500</v>
      </c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271500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300000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300000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12.75" x14ac:dyDescent="0.2">
      <c r="A331" s="67" t="s">
        <v>176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427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625200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625200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167000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167000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458200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458200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24.2" customHeight="1" x14ac:dyDescent="0.2">
      <c r="A332" s="67" t="s">
        <v>186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428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270000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270000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/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270000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270000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36.4" customHeight="1" x14ac:dyDescent="0.2">
      <c r="A333" s="67" t="s">
        <v>188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429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693300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693300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>
        <v>198000</v>
      </c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198000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495300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495300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36.4" customHeight="1" x14ac:dyDescent="0.2">
      <c r="A334" s="67" t="s">
        <v>245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430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/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/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>
        <v>403.52</v>
      </c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403.52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-403.52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-403.52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36.4" customHeight="1" x14ac:dyDescent="0.2">
      <c r="A335" s="67" t="s">
        <v>245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431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589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589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>
        <v>589</v>
      </c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589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36.4" customHeight="1" x14ac:dyDescent="0.2">
      <c r="A336" s="67" t="s">
        <v>245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432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/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/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-2231100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-2231100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2231100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2231100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12.75" x14ac:dyDescent="0.2">
      <c r="A337" s="67" t="s">
        <v>190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433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/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/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10119.870000000001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10119.870000000001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-10119.870000000001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-10119.870000000001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24.2" customHeight="1" x14ac:dyDescent="0.2">
      <c r="A338" s="67" t="s">
        <v>181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434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/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/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>
        <v>22870.07</v>
      </c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22870.07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-22870.07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-22870.07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24.2" customHeight="1" x14ac:dyDescent="0.2">
      <c r="A339" s="67" t="s">
        <v>305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435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25000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25000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/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25000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25000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24.2" customHeight="1" x14ac:dyDescent="0.2">
      <c r="A340" s="67" t="s">
        <v>186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436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-189000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-189000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/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-189000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-189000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12.75" x14ac:dyDescent="0.2">
      <c r="A341" s="67" t="s">
        <v>190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437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/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/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>
        <v>777007.78</v>
      </c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777007.78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-777007.78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-777007.78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12.75" x14ac:dyDescent="0.2">
      <c r="A342" s="67" t="s">
        <v>192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438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1589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1589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164192.51999999999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164192.51999999999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-162603.51999999999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-162603.51999999999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24.2" customHeight="1" x14ac:dyDescent="0.2">
      <c r="A343" s="67" t="s">
        <v>210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439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-113004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-113004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>
        <v>612000</v>
      </c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612000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-725004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-725004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12.75" x14ac:dyDescent="0.2">
      <c r="A344" s="67" t="s">
        <v>169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440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-2903.91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-2903.91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>
        <v>145690.88</v>
      </c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145690.88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-148594.79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-148594.79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24.2" customHeight="1" x14ac:dyDescent="0.2">
      <c r="A345" s="67" t="s">
        <v>171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441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2903.91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2903.91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/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2903.91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2903.91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24.2" customHeight="1" x14ac:dyDescent="0.2">
      <c r="A346" s="67" t="s">
        <v>173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442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/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/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41742.43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41742.43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-41742.43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-41742.43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24.2" customHeight="1" x14ac:dyDescent="0.2">
      <c r="A347" s="67" t="s">
        <v>184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443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/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/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21597.08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21597.08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-21597.08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-21597.08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12.75" x14ac:dyDescent="0.2">
      <c r="A348" s="67" t="s">
        <v>176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444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/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/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>
        <v>140000</v>
      </c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140000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-140000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-140000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60.75" customHeight="1" x14ac:dyDescent="0.2">
      <c r="A349" s="67" t="s">
        <v>289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445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/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/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2610.8000000000002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2610.8000000000002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-2610.8000000000002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-2610.8000000000002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36.4" customHeight="1" x14ac:dyDescent="0.2">
      <c r="A350" s="67" t="s">
        <v>315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446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/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/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351847.84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351847.84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-351847.84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-351847.84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36.4" customHeight="1" x14ac:dyDescent="0.2">
      <c r="A351" s="67" t="s">
        <v>315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447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/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/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>
        <v>78501.2</v>
      </c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si="13"/>
        <v>78501.2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si="14"/>
        <v>-78501.2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si="15"/>
        <v>-78501.2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24.2" customHeight="1" x14ac:dyDescent="0.2">
      <c r="A352" s="67" t="s">
        <v>448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449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/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/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>
        <v>223071</v>
      </c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3"/>
        <v>223071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4"/>
        <v>-223071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5"/>
        <v>-223071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12.75" x14ac:dyDescent="0.2">
      <c r="A353" s="67" t="s">
        <v>176</v>
      </c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8"/>
      <c r="AK353" s="58"/>
      <c r="AL353" s="59"/>
      <c r="AM353" s="59"/>
      <c r="AN353" s="59"/>
      <c r="AO353" s="59"/>
      <c r="AP353" s="59"/>
      <c r="AQ353" s="59" t="s">
        <v>450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/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/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>
        <v>106941.9</v>
      </c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ref="DX353:DX379" si="16">CH353+CX353+DK353</f>
        <v>106941.9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ref="EK353:EK378" si="17">BC353-DX353</f>
        <v>-106941.9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ref="EX353:EX378" si="18">BU353-DX353</f>
        <v>-106941.9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24.2" customHeight="1" x14ac:dyDescent="0.2">
      <c r="A354" s="67" t="s">
        <v>448</v>
      </c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8"/>
      <c r="AK354" s="58"/>
      <c r="AL354" s="59"/>
      <c r="AM354" s="59"/>
      <c r="AN354" s="59"/>
      <c r="AO354" s="59"/>
      <c r="AP354" s="59"/>
      <c r="AQ354" s="59" t="s">
        <v>451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/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/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>
        <v>603916.56000000006</v>
      </c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603916.56000000006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-603916.56000000006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-603916.56000000006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24.2" customHeight="1" x14ac:dyDescent="0.2">
      <c r="A355" s="67" t="s">
        <v>448</v>
      </c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8"/>
      <c r="AK355" s="58"/>
      <c r="AL355" s="59"/>
      <c r="AM355" s="59"/>
      <c r="AN355" s="59"/>
      <c r="AO355" s="59"/>
      <c r="AP355" s="59"/>
      <c r="AQ355" s="59" t="s">
        <v>452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2732656.5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2732656.5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/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0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2732656.5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2732656.5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24.2" customHeight="1" x14ac:dyDescent="0.2">
      <c r="A356" s="67" t="s">
        <v>448</v>
      </c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8"/>
      <c r="AK356" s="58"/>
      <c r="AL356" s="59"/>
      <c r="AM356" s="59"/>
      <c r="AN356" s="59"/>
      <c r="AO356" s="59"/>
      <c r="AP356" s="59"/>
      <c r="AQ356" s="59" t="s">
        <v>453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/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/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>
        <v>151325.01</v>
      </c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151325.01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-151325.01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-151325.01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12.75" x14ac:dyDescent="0.2">
      <c r="A357" s="67" t="s">
        <v>169</v>
      </c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8"/>
      <c r="AK357" s="58"/>
      <c r="AL357" s="59"/>
      <c r="AM357" s="59"/>
      <c r="AN357" s="59"/>
      <c r="AO357" s="59"/>
      <c r="AP357" s="59"/>
      <c r="AQ357" s="59" t="s">
        <v>454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9191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9191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/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0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9191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9191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24.2" customHeight="1" x14ac:dyDescent="0.2">
      <c r="A358" s="67" t="s">
        <v>173</v>
      </c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8"/>
      <c r="AK358" s="58"/>
      <c r="AL358" s="59"/>
      <c r="AM358" s="59"/>
      <c r="AN358" s="59"/>
      <c r="AO358" s="59"/>
      <c r="AP358" s="59"/>
      <c r="AQ358" s="59" t="s">
        <v>455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2775.68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2775.68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/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0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2775.68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2775.68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36.4" customHeight="1" x14ac:dyDescent="0.2">
      <c r="A359" s="67" t="s">
        <v>315</v>
      </c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8"/>
      <c r="AK359" s="58"/>
      <c r="AL359" s="59"/>
      <c r="AM359" s="59"/>
      <c r="AN359" s="59"/>
      <c r="AO359" s="59"/>
      <c r="AP359" s="59"/>
      <c r="AQ359" s="59" t="s">
        <v>456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>
        <v>5983.34</v>
      </c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>
        <v>5983.34</v>
      </c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17950.02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17950.02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-11966.68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-11966.68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36.4" customHeight="1" x14ac:dyDescent="0.2">
      <c r="A360" s="67" t="s">
        <v>315</v>
      </c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8"/>
      <c r="AK360" s="58"/>
      <c r="AL360" s="59"/>
      <c r="AM360" s="59"/>
      <c r="AN360" s="59"/>
      <c r="AO360" s="59"/>
      <c r="AP360" s="59"/>
      <c r="AQ360" s="59" t="s">
        <v>457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>
        <v>5983.34</v>
      </c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>
        <v>5983.34</v>
      </c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>
        <v>21204.959999999999</v>
      </c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21204.959999999999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-15221.619999999999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-15221.619999999999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24.2" customHeight="1" x14ac:dyDescent="0.2">
      <c r="A361" s="67" t="s">
        <v>198</v>
      </c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8"/>
      <c r="AK361" s="58"/>
      <c r="AL361" s="59"/>
      <c r="AM361" s="59"/>
      <c r="AN361" s="59"/>
      <c r="AO361" s="59"/>
      <c r="AP361" s="59"/>
      <c r="AQ361" s="59" t="s">
        <v>458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>
        <v>-30700</v>
      </c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>
        <v>-30700</v>
      </c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/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0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-30700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-30700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12.75" x14ac:dyDescent="0.2">
      <c r="A362" s="67" t="s">
        <v>176</v>
      </c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8"/>
      <c r="AK362" s="58"/>
      <c r="AL362" s="59"/>
      <c r="AM362" s="59"/>
      <c r="AN362" s="59"/>
      <c r="AO362" s="59"/>
      <c r="AP362" s="59"/>
      <c r="AQ362" s="59" t="s">
        <v>459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>
        <v>-19750</v>
      </c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>
        <v>-19750</v>
      </c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/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0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-19750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-19750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24.2" customHeight="1" x14ac:dyDescent="0.2">
      <c r="A363" s="67" t="s">
        <v>181</v>
      </c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8"/>
      <c r="AK363" s="58"/>
      <c r="AL363" s="59"/>
      <c r="AM363" s="59"/>
      <c r="AN363" s="59"/>
      <c r="AO363" s="59"/>
      <c r="AP363" s="59"/>
      <c r="AQ363" s="59" t="s">
        <v>460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>
        <v>165050</v>
      </c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>
        <v>165050</v>
      </c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/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0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165050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165050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12.75" x14ac:dyDescent="0.2">
      <c r="A364" s="67" t="s">
        <v>176</v>
      </c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8"/>
      <c r="AK364" s="58"/>
      <c r="AL364" s="59"/>
      <c r="AM364" s="59"/>
      <c r="AN364" s="59"/>
      <c r="AO364" s="59"/>
      <c r="AP364" s="59"/>
      <c r="AQ364" s="59" t="s">
        <v>461</v>
      </c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62">
        <v>-133210</v>
      </c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>
        <v>-133210</v>
      </c>
      <c r="BV364" s="62"/>
      <c r="BW364" s="62"/>
      <c r="BX364" s="62"/>
      <c r="BY364" s="62"/>
      <c r="BZ364" s="62"/>
      <c r="CA364" s="62"/>
      <c r="CB364" s="62"/>
      <c r="CC364" s="62"/>
      <c r="CD364" s="62"/>
      <c r="CE364" s="62"/>
      <c r="CF364" s="62"/>
      <c r="CG364" s="62"/>
      <c r="CH364" s="62"/>
      <c r="CI364" s="62"/>
      <c r="CJ364" s="62"/>
      <c r="CK364" s="62"/>
      <c r="CL364" s="62"/>
      <c r="CM364" s="62"/>
      <c r="CN364" s="62"/>
      <c r="CO364" s="62"/>
      <c r="CP364" s="62"/>
      <c r="CQ364" s="62"/>
      <c r="CR364" s="62"/>
      <c r="CS364" s="62"/>
      <c r="CT364" s="62"/>
      <c r="CU364" s="62"/>
      <c r="CV364" s="62"/>
      <c r="CW364" s="62"/>
      <c r="CX364" s="62"/>
      <c r="CY364" s="62"/>
      <c r="CZ364" s="62"/>
      <c r="DA364" s="62"/>
      <c r="DB364" s="62"/>
      <c r="DC364" s="62"/>
      <c r="DD364" s="62"/>
      <c r="DE364" s="62"/>
      <c r="DF364" s="62"/>
      <c r="DG364" s="62"/>
      <c r="DH364" s="62"/>
      <c r="DI364" s="62"/>
      <c r="DJ364" s="62"/>
      <c r="DK364" s="62"/>
      <c r="DL364" s="62"/>
      <c r="DM364" s="62"/>
      <c r="DN364" s="62"/>
      <c r="DO364" s="62"/>
      <c r="DP364" s="62"/>
      <c r="DQ364" s="62"/>
      <c r="DR364" s="62"/>
      <c r="DS364" s="62"/>
      <c r="DT364" s="62"/>
      <c r="DU364" s="62"/>
      <c r="DV364" s="62"/>
      <c r="DW364" s="62"/>
      <c r="DX364" s="62">
        <f t="shared" si="16"/>
        <v>0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62">
        <f t="shared" si="17"/>
        <v>-133210</v>
      </c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>
        <f t="shared" si="18"/>
        <v>-133210</v>
      </c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36.4" customHeight="1" x14ac:dyDescent="0.2">
      <c r="A365" s="67" t="s">
        <v>462</v>
      </c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8"/>
      <c r="AK365" s="58"/>
      <c r="AL365" s="59"/>
      <c r="AM365" s="59"/>
      <c r="AN365" s="59"/>
      <c r="AO365" s="59"/>
      <c r="AP365" s="59"/>
      <c r="AQ365" s="59" t="s">
        <v>463</v>
      </c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62">
        <v>-25000</v>
      </c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>
        <v>-25000</v>
      </c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/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>
        <f t="shared" si="16"/>
        <v>0</v>
      </c>
      <c r="DY365" s="62"/>
      <c r="DZ365" s="62"/>
      <c r="EA365" s="62"/>
      <c r="EB365" s="62"/>
      <c r="EC365" s="62"/>
      <c r="ED365" s="62"/>
      <c r="EE365" s="62"/>
      <c r="EF365" s="62"/>
      <c r="EG365" s="62"/>
      <c r="EH365" s="62"/>
      <c r="EI365" s="62"/>
      <c r="EJ365" s="62"/>
      <c r="EK365" s="62">
        <f t="shared" si="17"/>
        <v>-25000</v>
      </c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>
        <f t="shared" si="18"/>
        <v>-25000</v>
      </c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24.2" customHeight="1" x14ac:dyDescent="0.2">
      <c r="A366" s="67" t="s">
        <v>184</v>
      </c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8"/>
      <c r="AK366" s="58"/>
      <c r="AL366" s="59"/>
      <c r="AM366" s="59"/>
      <c r="AN366" s="59"/>
      <c r="AO366" s="59"/>
      <c r="AP366" s="59"/>
      <c r="AQ366" s="59" t="s">
        <v>464</v>
      </c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62">
        <v>555460</v>
      </c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>
        <v>555460</v>
      </c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/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>
        <f t="shared" si="16"/>
        <v>0</v>
      </c>
      <c r="DY366" s="62"/>
      <c r="DZ366" s="62"/>
      <c r="EA366" s="62"/>
      <c r="EB366" s="62"/>
      <c r="EC366" s="62"/>
      <c r="ED366" s="62"/>
      <c r="EE366" s="62"/>
      <c r="EF366" s="62"/>
      <c r="EG366" s="62"/>
      <c r="EH366" s="62"/>
      <c r="EI366" s="62"/>
      <c r="EJ366" s="62"/>
      <c r="EK366" s="62">
        <f t="shared" si="17"/>
        <v>555460</v>
      </c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>
        <f t="shared" si="18"/>
        <v>555460</v>
      </c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24.2" customHeight="1" x14ac:dyDescent="0.2">
      <c r="A367" s="67" t="s">
        <v>186</v>
      </c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8"/>
      <c r="AK367" s="58"/>
      <c r="AL367" s="59"/>
      <c r="AM367" s="59"/>
      <c r="AN367" s="59"/>
      <c r="AO367" s="59"/>
      <c r="AP367" s="59"/>
      <c r="AQ367" s="59" t="s">
        <v>465</v>
      </c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62">
        <v>-311850</v>
      </c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>
        <v>-311850</v>
      </c>
      <c r="BV367" s="62"/>
      <c r="BW367" s="62"/>
      <c r="BX367" s="62"/>
      <c r="BY367" s="62"/>
      <c r="BZ367" s="62"/>
      <c r="CA367" s="62"/>
      <c r="CB367" s="62"/>
      <c r="CC367" s="62"/>
      <c r="CD367" s="62"/>
      <c r="CE367" s="62"/>
      <c r="CF367" s="62"/>
      <c r="CG367" s="62"/>
      <c r="CH367" s="62"/>
      <c r="CI367" s="62"/>
      <c r="CJ367" s="62"/>
      <c r="CK367" s="62"/>
      <c r="CL367" s="62"/>
      <c r="CM367" s="62"/>
      <c r="CN367" s="62"/>
      <c r="CO367" s="62"/>
      <c r="CP367" s="62"/>
      <c r="CQ367" s="62"/>
      <c r="CR367" s="62"/>
      <c r="CS367" s="62"/>
      <c r="CT367" s="62"/>
      <c r="CU367" s="62"/>
      <c r="CV367" s="62"/>
      <c r="CW367" s="62"/>
      <c r="CX367" s="62"/>
      <c r="CY367" s="62"/>
      <c r="CZ367" s="62"/>
      <c r="DA367" s="62"/>
      <c r="DB367" s="62"/>
      <c r="DC367" s="62"/>
      <c r="DD367" s="62"/>
      <c r="DE367" s="62"/>
      <c r="DF367" s="62"/>
      <c r="DG367" s="62"/>
      <c r="DH367" s="62"/>
      <c r="DI367" s="62"/>
      <c r="DJ367" s="62"/>
      <c r="DK367" s="62"/>
      <c r="DL367" s="62"/>
      <c r="DM367" s="62"/>
      <c r="DN367" s="62"/>
      <c r="DO367" s="62"/>
      <c r="DP367" s="62"/>
      <c r="DQ367" s="62"/>
      <c r="DR367" s="62"/>
      <c r="DS367" s="62"/>
      <c r="DT367" s="62"/>
      <c r="DU367" s="62"/>
      <c r="DV367" s="62"/>
      <c r="DW367" s="62"/>
      <c r="DX367" s="62">
        <f t="shared" si="16"/>
        <v>0</v>
      </c>
      <c r="DY367" s="62"/>
      <c r="DZ367" s="62"/>
      <c r="EA367" s="62"/>
      <c r="EB367" s="62"/>
      <c r="EC367" s="62"/>
      <c r="ED367" s="62"/>
      <c r="EE367" s="62"/>
      <c r="EF367" s="62"/>
      <c r="EG367" s="62"/>
      <c r="EH367" s="62"/>
      <c r="EI367" s="62"/>
      <c r="EJ367" s="62"/>
      <c r="EK367" s="62">
        <f t="shared" si="17"/>
        <v>-311850</v>
      </c>
      <c r="EL367" s="62"/>
      <c r="EM367" s="62"/>
      <c r="EN367" s="62"/>
      <c r="EO367" s="62"/>
      <c r="EP367" s="62"/>
      <c r="EQ367" s="62"/>
      <c r="ER367" s="62"/>
      <c r="ES367" s="62"/>
      <c r="ET367" s="62"/>
      <c r="EU367" s="62"/>
      <c r="EV367" s="62"/>
      <c r="EW367" s="62"/>
      <c r="EX367" s="62">
        <f t="shared" si="18"/>
        <v>-311850</v>
      </c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36.4" customHeight="1" x14ac:dyDescent="0.2">
      <c r="A368" s="67" t="s">
        <v>315</v>
      </c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8"/>
      <c r="AK368" s="58"/>
      <c r="AL368" s="59"/>
      <c r="AM368" s="59"/>
      <c r="AN368" s="59"/>
      <c r="AO368" s="59"/>
      <c r="AP368" s="59"/>
      <c r="AQ368" s="59" t="s">
        <v>466</v>
      </c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62"/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/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/>
      <c r="CG368" s="62"/>
      <c r="CH368" s="62">
        <v>1874450.52</v>
      </c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>
        <f t="shared" si="16"/>
        <v>1874450.52</v>
      </c>
      <c r="DY368" s="62"/>
      <c r="DZ368" s="62"/>
      <c r="EA368" s="62"/>
      <c r="EB368" s="62"/>
      <c r="EC368" s="62"/>
      <c r="ED368" s="62"/>
      <c r="EE368" s="62"/>
      <c r="EF368" s="62"/>
      <c r="EG368" s="62"/>
      <c r="EH368" s="62"/>
      <c r="EI368" s="62"/>
      <c r="EJ368" s="62"/>
      <c r="EK368" s="62">
        <f t="shared" si="17"/>
        <v>-1874450.52</v>
      </c>
      <c r="EL368" s="62"/>
      <c r="EM368" s="62"/>
      <c r="EN368" s="62"/>
      <c r="EO368" s="62"/>
      <c r="EP368" s="62"/>
      <c r="EQ368" s="62"/>
      <c r="ER368" s="62"/>
      <c r="ES368" s="62"/>
      <c r="ET368" s="62"/>
      <c r="EU368" s="62"/>
      <c r="EV368" s="62"/>
      <c r="EW368" s="62"/>
      <c r="EX368" s="62">
        <f t="shared" si="18"/>
        <v>-1874450.52</v>
      </c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36.4" customHeight="1" x14ac:dyDescent="0.2">
      <c r="A369" s="67" t="s">
        <v>315</v>
      </c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8"/>
      <c r="AK369" s="58"/>
      <c r="AL369" s="59"/>
      <c r="AM369" s="59"/>
      <c r="AN369" s="59"/>
      <c r="AO369" s="59"/>
      <c r="AP369" s="59"/>
      <c r="AQ369" s="59" t="s">
        <v>467</v>
      </c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62"/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/>
      <c r="BV369" s="62"/>
      <c r="BW369" s="62"/>
      <c r="BX369" s="62"/>
      <c r="BY369" s="62"/>
      <c r="BZ369" s="62"/>
      <c r="CA369" s="62"/>
      <c r="CB369" s="62"/>
      <c r="CC369" s="62"/>
      <c r="CD369" s="62"/>
      <c r="CE369" s="62"/>
      <c r="CF369" s="62"/>
      <c r="CG369" s="62"/>
      <c r="CH369" s="62">
        <v>13225030.15</v>
      </c>
      <c r="CI369" s="62"/>
      <c r="CJ369" s="62"/>
      <c r="CK369" s="62"/>
      <c r="CL369" s="62"/>
      <c r="CM369" s="62"/>
      <c r="CN369" s="62"/>
      <c r="CO369" s="62"/>
      <c r="CP369" s="62"/>
      <c r="CQ369" s="62"/>
      <c r="CR369" s="62"/>
      <c r="CS369" s="62"/>
      <c r="CT369" s="62"/>
      <c r="CU369" s="62"/>
      <c r="CV369" s="62"/>
      <c r="CW369" s="62"/>
      <c r="CX369" s="62"/>
      <c r="CY369" s="62"/>
      <c r="CZ369" s="62"/>
      <c r="DA369" s="62"/>
      <c r="DB369" s="62"/>
      <c r="DC369" s="62"/>
      <c r="DD369" s="62"/>
      <c r="DE369" s="62"/>
      <c r="DF369" s="62"/>
      <c r="DG369" s="62"/>
      <c r="DH369" s="62"/>
      <c r="DI369" s="62"/>
      <c r="DJ369" s="62"/>
      <c r="DK369" s="62"/>
      <c r="DL369" s="62"/>
      <c r="DM369" s="62"/>
      <c r="DN369" s="62"/>
      <c r="DO369" s="62"/>
      <c r="DP369" s="62"/>
      <c r="DQ369" s="62"/>
      <c r="DR369" s="62"/>
      <c r="DS369" s="62"/>
      <c r="DT369" s="62"/>
      <c r="DU369" s="62"/>
      <c r="DV369" s="62"/>
      <c r="DW369" s="62"/>
      <c r="DX369" s="62">
        <f t="shared" si="16"/>
        <v>13225030.15</v>
      </c>
      <c r="DY369" s="62"/>
      <c r="DZ369" s="62"/>
      <c r="EA369" s="62"/>
      <c r="EB369" s="62"/>
      <c r="EC369" s="62"/>
      <c r="ED369" s="62"/>
      <c r="EE369" s="62"/>
      <c r="EF369" s="62"/>
      <c r="EG369" s="62"/>
      <c r="EH369" s="62"/>
      <c r="EI369" s="62"/>
      <c r="EJ369" s="62"/>
      <c r="EK369" s="62">
        <f t="shared" si="17"/>
        <v>-13225030.15</v>
      </c>
      <c r="EL369" s="62"/>
      <c r="EM369" s="62"/>
      <c r="EN369" s="62"/>
      <c r="EO369" s="62"/>
      <c r="EP369" s="62"/>
      <c r="EQ369" s="62"/>
      <c r="ER369" s="62"/>
      <c r="ES369" s="62"/>
      <c r="ET369" s="62"/>
      <c r="EU369" s="62"/>
      <c r="EV369" s="62"/>
      <c r="EW369" s="62"/>
      <c r="EX369" s="62">
        <f t="shared" si="18"/>
        <v>-13225030.15</v>
      </c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36.4" customHeight="1" x14ac:dyDescent="0.2">
      <c r="A370" s="67" t="s">
        <v>315</v>
      </c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8"/>
      <c r="AK370" s="58"/>
      <c r="AL370" s="59"/>
      <c r="AM370" s="59"/>
      <c r="AN370" s="59"/>
      <c r="AO370" s="59"/>
      <c r="AP370" s="59"/>
      <c r="AQ370" s="59" t="s">
        <v>468</v>
      </c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62">
        <v>200000</v>
      </c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>
        <v>200000</v>
      </c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/>
      <c r="CG370" s="62"/>
      <c r="CH370" s="62"/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>
        <f t="shared" si="16"/>
        <v>0</v>
      </c>
      <c r="DY370" s="62"/>
      <c r="DZ370" s="62"/>
      <c r="EA370" s="62"/>
      <c r="EB370" s="62"/>
      <c r="EC370" s="62"/>
      <c r="ED370" s="62"/>
      <c r="EE370" s="62"/>
      <c r="EF370" s="62"/>
      <c r="EG370" s="62"/>
      <c r="EH370" s="62"/>
      <c r="EI370" s="62"/>
      <c r="EJ370" s="62"/>
      <c r="EK370" s="62">
        <f t="shared" si="17"/>
        <v>200000</v>
      </c>
      <c r="EL370" s="62"/>
      <c r="EM370" s="62"/>
      <c r="EN370" s="62"/>
      <c r="EO370" s="62"/>
      <c r="EP370" s="62"/>
      <c r="EQ370" s="62"/>
      <c r="ER370" s="62"/>
      <c r="ES370" s="62"/>
      <c r="ET370" s="62"/>
      <c r="EU370" s="62"/>
      <c r="EV370" s="62"/>
      <c r="EW370" s="62"/>
      <c r="EX370" s="62">
        <f t="shared" si="18"/>
        <v>200000</v>
      </c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12.75" x14ac:dyDescent="0.2">
      <c r="A371" s="67" t="s">
        <v>176</v>
      </c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8"/>
      <c r="AK371" s="58"/>
      <c r="AL371" s="59"/>
      <c r="AM371" s="59"/>
      <c r="AN371" s="59"/>
      <c r="AO371" s="59"/>
      <c r="AP371" s="59"/>
      <c r="AQ371" s="59" t="s">
        <v>469</v>
      </c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62">
        <v>-25700</v>
      </c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>
        <v>-25700</v>
      </c>
      <c r="BV371" s="62"/>
      <c r="BW371" s="62"/>
      <c r="BX371" s="62"/>
      <c r="BY371" s="62"/>
      <c r="BZ371" s="62"/>
      <c r="CA371" s="62"/>
      <c r="CB371" s="62"/>
      <c r="CC371" s="62"/>
      <c r="CD371" s="62"/>
      <c r="CE371" s="62"/>
      <c r="CF371" s="62"/>
      <c r="CG371" s="62"/>
      <c r="CH371" s="62">
        <v>349490</v>
      </c>
      <c r="CI371" s="62"/>
      <c r="CJ371" s="62"/>
      <c r="CK371" s="62"/>
      <c r="CL371" s="62"/>
      <c r="CM371" s="62"/>
      <c r="CN371" s="62"/>
      <c r="CO371" s="62"/>
      <c r="CP371" s="62"/>
      <c r="CQ371" s="62"/>
      <c r="CR371" s="62"/>
      <c r="CS371" s="62"/>
      <c r="CT371" s="62"/>
      <c r="CU371" s="62"/>
      <c r="CV371" s="62"/>
      <c r="CW371" s="62"/>
      <c r="CX371" s="62"/>
      <c r="CY371" s="62"/>
      <c r="CZ371" s="62"/>
      <c r="DA371" s="62"/>
      <c r="DB371" s="62"/>
      <c r="DC371" s="62"/>
      <c r="DD371" s="62"/>
      <c r="DE371" s="62"/>
      <c r="DF371" s="62"/>
      <c r="DG371" s="62"/>
      <c r="DH371" s="62"/>
      <c r="DI371" s="62"/>
      <c r="DJ371" s="62"/>
      <c r="DK371" s="62"/>
      <c r="DL371" s="62"/>
      <c r="DM371" s="62"/>
      <c r="DN371" s="62"/>
      <c r="DO371" s="62"/>
      <c r="DP371" s="62"/>
      <c r="DQ371" s="62"/>
      <c r="DR371" s="62"/>
      <c r="DS371" s="62"/>
      <c r="DT371" s="62"/>
      <c r="DU371" s="62"/>
      <c r="DV371" s="62"/>
      <c r="DW371" s="62"/>
      <c r="DX371" s="62">
        <f t="shared" si="16"/>
        <v>349490</v>
      </c>
      <c r="DY371" s="62"/>
      <c r="DZ371" s="62"/>
      <c r="EA371" s="62"/>
      <c r="EB371" s="62"/>
      <c r="EC371" s="62"/>
      <c r="ED371" s="62"/>
      <c r="EE371" s="62"/>
      <c r="EF371" s="62"/>
      <c r="EG371" s="62"/>
      <c r="EH371" s="62"/>
      <c r="EI371" s="62"/>
      <c r="EJ371" s="62"/>
      <c r="EK371" s="62">
        <f t="shared" si="17"/>
        <v>-375190</v>
      </c>
      <c r="EL371" s="62"/>
      <c r="EM371" s="62"/>
      <c r="EN371" s="62"/>
      <c r="EO371" s="62"/>
      <c r="EP371" s="62"/>
      <c r="EQ371" s="62"/>
      <c r="ER371" s="62"/>
      <c r="ES371" s="62"/>
      <c r="ET371" s="62"/>
      <c r="EU371" s="62"/>
      <c r="EV371" s="62"/>
      <c r="EW371" s="62"/>
      <c r="EX371" s="62">
        <f t="shared" si="18"/>
        <v>-375190</v>
      </c>
      <c r="EY371" s="62"/>
      <c r="EZ371" s="62"/>
      <c r="FA371" s="62"/>
      <c r="FB371" s="62"/>
      <c r="FC371" s="62"/>
      <c r="FD371" s="62"/>
      <c r="FE371" s="62"/>
      <c r="FF371" s="62"/>
      <c r="FG371" s="62"/>
      <c r="FH371" s="62"/>
      <c r="FI371" s="62"/>
      <c r="FJ371" s="66"/>
    </row>
    <row r="372" spans="1:166" ht="24.2" customHeight="1" x14ac:dyDescent="0.2">
      <c r="A372" s="67" t="s">
        <v>320</v>
      </c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8"/>
      <c r="AK372" s="58"/>
      <c r="AL372" s="59"/>
      <c r="AM372" s="59"/>
      <c r="AN372" s="59"/>
      <c r="AO372" s="59"/>
      <c r="AP372" s="59"/>
      <c r="AQ372" s="59" t="s">
        <v>470</v>
      </c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62">
        <v>17700</v>
      </c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>
        <v>17700</v>
      </c>
      <c r="BV372" s="62"/>
      <c r="BW372" s="62"/>
      <c r="BX372" s="62"/>
      <c r="BY372" s="62"/>
      <c r="BZ372" s="62"/>
      <c r="CA372" s="62"/>
      <c r="CB372" s="62"/>
      <c r="CC372" s="62"/>
      <c r="CD372" s="62"/>
      <c r="CE372" s="62"/>
      <c r="CF372" s="62"/>
      <c r="CG372" s="62"/>
      <c r="CH372" s="62"/>
      <c r="CI372" s="62"/>
      <c r="CJ372" s="62"/>
      <c r="CK372" s="62"/>
      <c r="CL372" s="62"/>
      <c r="CM372" s="62"/>
      <c r="CN372" s="62"/>
      <c r="CO372" s="62"/>
      <c r="CP372" s="62"/>
      <c r="CQ372" s="62"/>
      <c r="CR372" s="62"/>
      <c r="CS372" s="62"/>
      <c r="CT372" s="62"/>
      <c r="CU372" s="62"/>
      <c r="CV372" s="62"/>
      <c r="CW372" s="62"/>
      <c r="CX372" s="62"/>
      <c r="CY372" s="62"/>
      <c r="CZ372" s="62"/>
      <c r="DA372" s="62"/>
      <c r="DB372" s="62"/>
      <c r="DC372" s="62"/>
      <c r="DD372" s="62"/>
      <c r="DE372" s="62"/>
      <c r="DF372" s="62"/>
      <c r="DG372" s="62"/>
      <c r="DH372" s="62"/>
      <c r="DI372" s="62"/>
      <c r="DJ372" s="62"/>
      <c r="DK372" s="62"/>
      <c r="DL372" s="62"/>
      <c r="DM372" s="62"/>
      <c r="DN372" s="62"/>
      <c r="DO372" s="62"/>
      <c r="DP372" s="62"/>
      <c r="DQ372" s="62"/>
      <c r="DR372" s="62"/>
      <c r="DS372" s="62"/>
      <c r="DT372" s="62"/>
      <c r="DU372" s="62"/>
      <c r="DV372" s="62"/>
      <c r="DW372" s="62"/>
      <c r="DX372" s="62">
        <f t="shared" si="16"/>
        <v>0</v>
      </c>
      <c r="DY372" s="62"/>
      <c r="DZ372" s="62"/>
      <c r="EA372" s="62"/>
      <c r="EB372" s="62"/>
      <c r="EC372" s="62"/>
      <c r="ED372" s="62"/>
      <c r="EE372" s="62"/>
      <c r="EF372" s="62"/>
      <c r="EG372" s="62"/>
      <c r="EH372" s="62"/>
      <c r="EI372" s="62"/>
      <c r="EJ372" s="62"/>
      <c r="EK372" s="62">
        <f t="shared" si="17"/>
        <v>17700</v>
      </c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>
        <f t="shared" si="18"/>
        <v>17700</v>
      </c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6"/>
    </row>
    <row r="373" spans="1:166" ht="36.4" customHeight="1" x14ac:dyDescent="0.2">
      <c r="A373" s="67" t="s">
        <v>188</v>
      </c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8"/>
      <c r="AK373" s="58"/>
      <c r="AL373" s="59"/>
      <c r="AM373" s="59"/>
      <c r="AN373" s="59"/>
      <c r="AO373" s="59"/>
      <c r="AP373" s="59"/>
      <c r="AQ373" s="59" t="s">
        <v>471</v>
      </c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62">
        <v>576000</v>
      </c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>
        <v>576000</v>
      </c>
      <c r="BV373" s="62"/>
      <c r="BW373" s="62"/>
      <c r="BX373" s="62"/>
      <c r="BY373" s="62"/>
      <c r="BZ373" s="62"/>
      <c r="CA373" s="62"/>
      <c r="CB373" s="62"/>
      <c r="CC373" s="62"/>
      <c r="CD373" s="62"/>
      <c r="CE373" s="62"/>
      <c r="CF373" s="62"/>
      <c r="CG373" s="62"/>
      <c r="CH373" s="62">
        <v>8000</v>
      </c>
      <c r="CI373" s="62"/>
      <c r="CJ373" s="62"/>
      <c r="CK373" s="62"/>
      <c r="CL373" s="62"/>
      <c r="CM373" s="62"/>
      <c r="CN373" s="62"/>
      <c r="CO373" s="62"/>
      <c r="CP373" s="62"/>
      <c r="CQ373" s="62"/>
      <c r="CR373" s="62"/>
      <c r="CS373" s="62"/>
      <c r="CT373" s="62"/>
      <c r="CU373" s="62"/>
      <c r="CV373" s="62"/>
      <c r="CW373" s="62"/>
      <c r="CX373" s="62"/>
      <c r="CY373" s="62"/>
      <c r="CZ373" s="62"/>
      <c r="DA373" s="62"/>
      <c r="DB373" s="62"/>
      <c r="DC373" s="62"/>
      <c r="DD373" s="62"/>
      <c r="DE373" s="62"/>
      <c r="DF373" s="62"/>
      <c r="DG373" s="62"/>
      <c r="DH373" s="62"/>
      <c r="DI373" s="62"/>
      <c r="DJ373" s="62"/>
      <c r="DK373" s="62"/>
      <c r="DL373" s="62"/>
      <c r="DM373" s="62"/>
      <c r="DN373" s="62"/>
      <c r="DO373" s="62"/>
      <c r="DP373" s="62"/>
      <c r="DQ373" s="62"/>
      <c r="DR373" s="62"/>
      <c r="DS373" s="62"/>
      <c r="DT373" s="62"/>
      <c r="DU373" s="62"/>
      <c r="DV373" s="62"/>
      <c r="DW373" s="62"/>
      <c r="DX373" s="62">
        <f t="shared" si="16"/>
        <v>8000</v>
      </c>
      <c r="DY373" s="62"/>
      <c r="DZ373" s="62"/>
      <c r="EA373" s="62"/>
      <c r="EB373" s="62"/>
      <c r="EC373" s="62"/>
      <c r="ED373" s="62"/>
      <c r="EE373" s="62"/>
      <c r="EF373" s="62"/>
      <c r="EG373" s="62"/>
      <c r="EH373" s="62"/>
      <c r="EI373" s="62"/>
      <c r="EJ373" s="62"/>
      <c r="EK373" s="62">
        <f t="shared" si="17"/>
        <v>568000</v>
      </c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>
        <f t="shared" si="18"/>
        <v>568000</v>
      </c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6"/>
    </row>
    <row r="374" spans="1:166" ht="24.2" customHeight="1" x14ac:dyDescent="0.2">
      <c r="A374" s="67" t="s">
        <v>227</v>
      </c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8"/>
      <c r="AK374" s="58"/>
      <c r="AL374" s="59"/>
      <c r="AM374" s="59"/>
      <c r="AN374" s="59"/>
      <c r="AO374" s="59"/>
      <c r="AP374" s="59"/>
      <c r="AQ374" s="59" t="s">
        <v>472</v>
      </c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62"/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/>
      <c r="BV374" s="62"/>
      <c r="BW374" s="62"/>
      <c r="BX374" s="62"/>
      <c r="BY374" s="62"/>
      <c r="BZ374" s="62"/>
      <c r="CA374" s="62"/>
      <c r="CB374" s="62"/>
      <c r="CC374" s="62"/>
      <c r="CD374" s="62"/>
      <c r="CE374" s="62"/>
      <c r="CF374" s="62"/>
      <c r="CG374" s="62"/>
      <c r="CH374" s="62">
        <v>20000</v>
      </c>
      <c r="CI374" s="62"/>
      <c r="CJ374" s="62"/>
      <c r="CK374" s="62"/>
      <c r="CL374" s="62"/>
      <c r="CM374" s="62"/>
      <c r="CN374" s="62"/>
      <c r="CO374" s="62"/>
      <c r="CP374" s="62"/>
      <c r="CQ374" s="62"/>
      <c r="CR374" s="62"/>
      <c r="CS374" s="62"/>
      <c r="CT374" s="62"/>
      <c r="CU374" s="62"/>
      <c r="CV374" s="62"/>
      <c r="CW374" s="62"/>
      <c r="CX374" s="62"/>
      <c r="CY374" s="62"/>
      <c r="CZ374" s="62"/>
      <c r="DA374" s="62"/>
      <c r="DB374" s="62"/>
      <c r="DC374" s="62"/>
      <c r="DD374" s="62"/>
      <c r="DE374" s="62"/>
      <c r="DF374" s="62"/>
      <c r="DG374" s="62"/>
      <c r="DH374" s="62"/>
      <c r="DI374" s="62"/>
      <c r="DJ374" s="62"/>
      <c r="DK374" s="62"/>
      <c r="DL374" s="62"/>
      <c r="DM374" s="62"/>
      <c r="DN374" s="62"/>
      <c r="DO374" s="62"/>
      <c r="DP374" s="62"/>
      <c r="DQ374" s="62"/>
      <c r="DR374" s="62"/>
      <c r="DS374" s="62"/>
      <c r="DT374" s="62"/>
      <c r="DU374" s="62"/>
      <c r="DV374" s="62"/>
      <c r="DW374" s="62"/>
      <c r="DX374" s="62">
        <f t="shared" si="16"/>
        <v>20000</v>
      </c>
      <c r="DY374" s="62"/>
      <c r="DZ374" s="62"/>
      <c r="EA374" s="62"/>
      <c r="EB374" s="62"/>
      <c r="EC374" s="62"/>
      <c r="ED374" s="62"/>
      <c r="EE374" s="62"/>
      <c r="EF374" s="62"/>
      <c r="EG374" s="62"/>
      <c r="EH374" s="62"/>
      <c r="EI374" s="62"/>
      <c r="EJ374" s="62"/>
      <c r="EK374" s="62">
        <f t="shared" si="17"/>
        <v>-20000</v>
      </c>
      <c r="EL374" s="62"/>
      <c r="EM374" s="62"/>
      <c r="EN374" s="62"/>
      <c r="EO374" s="62"/>
      <c r="EP374" s="62"/>
      <c r="EQ374" s="62"/>
      <c r="ER374" s="62"/>
      <c r="ES374" s="62"/>
      <c r="ET374" s="62"/>
      <c r="EU374" s="62"/>
      <c r="EV374" s="62"/>
      <c r="EW374" s="62"/>
      <c r="EX374" s="62">
        <f t="shared" si="18"/>
        <v>-20000</v>
      </c>
      <c r="EY374" s="62"/>
      <c r="EZ374" s="62"/>
      <c r="FA374" s="62"/>
      <c r="FB374" s="62"/>
      <c r="FC374" s="62"/>
      <c r="FD374" s="62"/>
      <c r="FE374" s="62"/>
      <c r="FF374" s="62"/>
      <c r="FG374" s="62"/>
      <c r="FH374" s="62"/>
      <c r="FI374" s="62"/>
      <c r="FJ374" s="66"/>
    </row>
    <row r="375" spans="1:166" ht="36.4" customHeight="1" x14ac:dyDescent="0.2">
      <c r="A375" s="67" t="s">
        <v>245</v>
      </c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8"/>
      <c r="AK375" s="58"/>
      <c r="AL375" s="59"/>
      <c r="AM375" s="59"/>
      <c r="AN375" s="59"/>
      <c r="AO375" s="59"/>
      <c r="AP375" s="59"/>
      <c r="AQ375" s="59" t="s">
        <v>473</v>
      </c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62"/>
      <c r="BD375" s="62"/>
      <c r="BE375" s="62"/>
      <c r="BF375" s="62"/>
      <c r="BG375" s="62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62"/>
      <c r="BT375" s="62"/>
      <c r="BU375" s="62"/>
      <c r="BV375" s="62"/>
      <c r="BW375" s="62"/>
      <c r="BX375" s="62"/>
      <c r="BY375" s="62"/>
      <c r="BZ375" s="62"/>
      <c r="CA375" s="62"/>
      <c r="CB375" s="62"/>
      <c r="CC375" s="62"/>
      <c r="CD375" s="62"/>
      <c r="CE375" s="62"/>
      <c r="CF375" s="62"/>
      <c r="CG375" s="62"/>
      <c r="CH375" s="62">
        <v>178666.6</v>
      </c>
      <c r="CI375" s="62"/>
      <c r="CJ375" s="62"/>
      <c r="CK375" s="62"/>
      <c r="CL375" s="62"/>
      <c r="CM375" s="62"/>
      <c r="CN375" s="62"/>
      <c r="CO375" s="62"/>
      <c r="CP375" s="62"/>
      <c r="CQ375" s="62"/>
      <c r="CR375" s="62"/>
      <c r="CS375" s="62"/>
      <c r="CT375" s="62"/>
      <c r="CU375" s="62"/>
      <c r="CV375" s="62"/>
      <c r="CW375" s="62"/>
      <c r="CX375" s="62"/>
      <c r="CY375" s="62"/>
      <c r="CZ375" s="62"/>
      <c r="DA375" s="62"/>
      <c r="DB375" s="62"/>
      <c r="DC375" s="62"/>
      <c r="DD375" s="62"/>
      <c r="DE375" s="62"/>
      <c r="DF375" s="62"/>
      <c r="DG375" s="62"/>
      <c r="DH375" s="62"/>
      <c r="DI375" s="62"/>
      <c r="DJ375" s="62"/>
      <c r="DK375" s="62"/>
      <c r="DL375" s="62"/>
      <c r="DM375" s="62"/>
      <c r="DN375" s="62"/>
      <c r="DO375" s="62"/>
      <c r="DP375" s="62"/>
      <c r="DQ375" s="62"/>
      <c r="DR375" s="62"/>
      <c r="DS375" s="62"/>
      <c r="DT375" s="62"/>
      <c r="DU375" s="62"/>
      <c r="DV375" s="62"/>
      <c r="DW375" s="62"/>
      <c r="DX375" s="62">
        <f t="shared" si="16"/>
        <v>178666.6</v>
      </c>
      <c r="DY375" s="62"/>
      <c r="DZ375" s="62"/>
      <c r="EA375" s="62"/>
      <c r="EB375" s="62"/>
      <c r="EC375" s="62"/>
      <c r="ED375" s="62"/>
      <c r="EE375" s="62"/>
      <c r="EF375" s="62"/>
      <c r="EG375" s="62"/>
      <c r="EH375" s="62"/>
      <c r="EI375" s="62"/>
      <c r="EJ375" s="62"/>
      <c r="EK375" s="62">
        <f t="shared" si="17"/>
        <v>-178666.6</v>
      </c>
      <c r="EL375" s="62"/>
      <c r="EM375" s="62"/>
      <c r="EN375" s="62"/>
      <c r="EO375" s="62"/>
      <c r="EP375" s="62"/>
      <c r="EQ375" s="62"/>
      <c r="ER375" s="62"/>
      <c r="ES375" s="62"/>
      <c r="ET375" s="62"/>
      <c r="EU375" s="62"/>
      <c r="EV375" s="62"/>
      <c r="EW375" s="62"/>
      <c r="EX375" s="62">
        <f t="shared" si="18"/>
        <v>-178666.6</v>
      </c>
      <c r="EY375" s="62"/>
      <c r="EZ375" s="62"/>
      <c r="FA375" s="62"/>
      <c r="FB375" s="62"/>
      <c r="FC375" s="62"/>
      <c r="FD375" s="62"/>
      <c r="FE375" s="62"/>
      <c r="FF375" s="62"/>
      <c r="FG375" s="62"/>
      <c r="FH375" s="62"/>
      <c r="FI375" s="62"/>
      <c r="FJ375" s="66"/>
    </row>
    <row r="376" spans="1:166" ht="36.4" customHeight="1" x14ac:dyDescent="0.2">
      <c r="A376" s="67" t="s">
        <v>245</v>
      </c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8"/>
      <c r="AK376" s="58"/>
      <c r="AL376" s="59"/>
      <c r="AM376" s="59"/>
      <c r="AN376" s="59"/>
      <c r="AO376" s="59"/>
      <c r="AP376" s="59"/>
      <c r="AQ376" s="59" t="s">
        <v>474</v>
      </c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62"/>
      <c r="BD376" s="62"/>
      <c r="BE376" s="62"/>
      <c r="BF376" s="62"/>
      <c r="BG376" s="62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/>
      <c r="BV376" s="62"/>
      <c r="BW376" s="62"/>
      <c r="BX376" s="62"/>
      <c r="BY376" s="62"/>
      <c r="BZ376" s="62"/>
      <c r="CA376" s="62"/>
      <c r="CB376" s="62"/>
      <c r="CC376" s="62"/>
      <c r="CD376" s="62"/>
      <c r="CE376" s="62"/>
      <c r="CF376" s="62"/>
      <c r="CG376" s="62"/>
      <c r="CH376" s="62">
        <v>3455000</v>
      </c>
      <c r="CI376" s="62"/>
      <c r="CJ376" s="62"/>
      <c r="CK376" s="62"/>
      <c r="CL376" s="62"/>
      <c r="CM376" s="62"/>
      <c r="CN376" s="62"/>
      <c r="CO376" s="62"/>
      <c r="CP376" s="62"/>
      <c r="CQ376" s="62"/>
      <c r="CR376" s="62"/>
      <c r="CS376" s="62"/>
      <c r="CT376" s="62"/>
      <c r="CU376" s="62"/>
      <c r="CV376" s="62"/>
      <c r="CW376" s="62"/>
      <c r="CX376" s="62"/>
      <c r="CY376" s="62"/>
      <c r="CZ376" s="62"/>
      <c r="DA376" s="62"/>
      <c r="DB376" s="62"/>
      <c r="DC376" s="62"/>
      <c r="DD376" s="62"/>
      <c r="DE376" s="62"/>
      <c r="DF376" s="62"/>
      <c r="DG376" s="62"/>
      <c r="DH376" s="62"/>
      <c r="DI376" s="62"/>
      <c r="DJ376" s="62"/>
      <c r="DK376" s="62"/>
      <c r="DL376" s="62"/>
      <c r="DM376" s="62"/>
      <c r="DN376" s="62"/>
      <c r="DO376" s="62"/>
      <c r="DP376" s="62"/>
      <c r="DQ376" s="62"/>
      <c r="DR376" s="62"/>
      <c r="DS376" s="62"/>
      <c r="DT376" s="62"/>
      <c r="DU376" s="62"/>
      <c r="DV376" s="62"/>
      <c r="DW376" s="62"/>
      <c r="DX376" s="62">
        <f t="shared" si="16"/>
        <v>3455000</v>
      </c>
      <c r="DY376" s="62"/>
      <c r="DZ376" s="62"/>
      <c r="EA376" s="62"/>
      <c r="EB376" s="62"/>
      <c r="EC376" s="62"/>
      <c r="ED376" s="62"/>
      <c r="EE376" s="62"/>
      <c r="EF376" s="62"/>
      <c r="EG376" s="62"/>
      <c r="EH376" s="62"/>
      <c r="EI376" s="62"/>
      <c r="EJ376" s="62"/>
      <c r="EK376" s="62">
        <f t="shared" si="17"/>
        <v>-3455000</v>
      </c>
      <c r="EL376" s="62"/>
      <c r="EM376" s="62"/>
      <c r="EN376" s="62"/>
      <c r="EO376" s="62"/>
      <c r="EP376" s="62"/>
      <c r="EQ376" s="62"/>
      <c r="ER376" s="62"/>
      <c r="ES376" s="62"/>
      <c r="ET376" s="62"/>
      <c r="EU376" s="62"/>
      <c r="EV376" s="62"/>
      <c r="EW376" s="62"/>
      <c r="EX376" s="62">
        <f t="shared" si="18"/>
        <v>-3455000</v>
      </c>
      <c r="EY376" s="62"/>
      <c r="EZ376" s="62"/>
      <c r="FA376" s="62"/>
      <c r="FB376" s="62"/>
      <c r="FC376" s="62"/>
      <c r="FD376" s="62"/>
      <c r="FE376" s="62"/>
      <c r="FF376" s="62"/>
      <c r="FG376" s="62"/>
      <c r="FH376" s="62"/>
      <c r="FI376" s="62"/>
      <c r="FJ376" s="66"/>
    </row>
    <row r="377" spans="1:166" ht="36.4" customHeight="1" x14ac:dyDescent="0.2">
      <c r="A377" s="67" t="s">
        <v>245</v>
      </c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8"/>
      <c r="AK377" s="58"/>
      <c r="AL377" s="59"/>
      <c r="AM377" s="59"/>
      <c r="AN377" s="59"/>
      <c r="AO377" s="59"/>
      <c r="AP377" s="59"/>
      <c r="AQ377" s="59" t="s">
        <v>475</v>
      </c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62">
        <v>1448800</v>
      </c>
      <c r="BD377" s="62"/>
      <c r="BE377" s="62"/>
      <c r="BF377" s="62"/>
      <c r="BG377" s="62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>
        <v>1448800</v>
      </c>
      <c r="BV377" s="62"/>
      <c r="BW377" s="62"/>
      <c r="BX377" s="62"/>
      <c r="BY377" s="62"/>
      <c r="BZ377" s="62"/>
      <c r="CA377" s="62"/>
      <c r="CB377" s="62"/>
      <c r="CC377" s="62"/>
      <c r="CD377" s="62"/>
      <c r="CE377" s="62"/>
      <c r="CF377" s="62"/>
      <c r="CG377" s="62"/>
      <c r="CH377" s="62">
        <v>696800</v>
      </c>
      <c r="CI377" s="62"/>
      <c r="CJ377" s="62"/>
      <c r="CK377" s="62"/>
      <c r="CL377" s="62"/>
      <c r="CM377" s="62"/>
      <c r="CN377" s="62"/>
      <c r="CO377" s="62"/>
      <c r="CP377" s="62"/>
      <c r="CQ377" s="62"/>
      <c r="CR377" s="62"/>
      <c r="CS377" s="62"/>
      <c r="CT377" s="62"/>
      <c r="CU377" s="62"/>
      <c r="CV377" s="62"/>
      <c r="CW377" s="62"/>
      <c r="CX377" s="62"/>
      <c r="CY377" s="62"/>
      <c r="CZ377" s="62"/>
      <c r="DA377" s="62"/>
      <c r="DB377" s="62"/>
      <c r="DC377" s="62"/>
      <c r="DD377" s="62"/>
      <c r="DE377" s="62"/>
      <c r="DF377" s="62"/>
      <c r="DG377" s="62"/>
      <c r="DH377" s="62"/>
      <c r="DI377" s="62"/>
      <c r="DJ377" s="62"/>
      <c r="DK377" s="62"/>
      <c r="DL377" s="62"/>
      <c r="DM377" s="62"/>
      <c r="DN377" s="62"/>
      <c r="DO377" s="62"/>
      <c r="DP377" s="62"/>
      <c r="DQ377" s="62"/>
      <c r="DR377" s="62"/>
      <c r="DS377" s="62"/>
      <c r="DT377" s="62"/>
      <c r="DU377" s="62"/>
      <c r="DV377" s="62"/>
      <c r="DW377" s="62"/>
      <c r="DX377" s="62">
        <f t="shared" si="16"/>
        <v>696800</v>
      </c>
      <c r="DY377" s="62"/>
      <c r="DZ377" s="62"/>
      <c r="EA377" s="62"/>
      <c r="EB377" s="62"/>
      <c r="EC377" s="62"/>
      <c r="ED377" s="62"/>
      <c r="EE377" s="62"/>
      <c r="EF377" s="62"/>
      <c r="EG377" s="62"/>
      <c r="EH377" s="62"/>
      <c r="EI377" s="62"/>
      <c r="EJ377" s="62"/>
      <c r="EK377" s="62">
        <f t="shared" si="17"/>
        <v>752000</v>
      </c>
      <c r="EL377" s="62"/>
      <c r="EM377" s="62"/>
      <c r="EN377" s="62"/>
      <c r="EO377" s="62"/>
      <c r="EP377" s="62"/>
      <c r="EQ377" s="62"/>
      <c r="ER377" s="62"/>
      <c r="ES377" s="62"/>
      <c r="ET377" s="62"/>
      <c r="EU377" s="62"/>
      <c r="EV377" s="62"/>
      <c r="EW377" s="62"/>
      <c r="EX377" s="62">
        <f t="shared" si="18"/>
        <v>752000</v>
      </c>
      <c r="EY377" s="62"/>
      <c r="EZ377" s="62"/>
      <c r="FA377" s="62"/>
      <c r="FB377" s="62"/>
      <c r="FC377" s="62"/>
      <c r="FD377" s="62"/>
      <c r="FE377" s="62"/>
      <c r="FF377" s="62"/>
      <c r="FG377" s="62"/>
      <c r="FH377" s="62"/>
      <c r="FI377" s="62"/>
      <c r="FJ377" s="66"/>
    </row>
    <row r="378" spans="1:166" ht="36.4" customHeight="1" x14ac:dyDescent="0.2">
      <c r="A378" s="67" t="s">
        <v>245</v>
      </c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  <c r="AJ378" s="68"/>
      <c r="AK378" s="58"/>
      <c r="AL378" s="59"/>
      <c r="AM378" s="59"/>
      <c r="AN378" s="59"/>
      <c r="AO378" s="59"/>
      <c r="AP378" s="59"/>
      <c r="AQ378" s="59" t="s">
        <v>476</v>
      </c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62"/>
      <c r="BD378" s="62"/>
      <c r="BE378" s="62"/>
      <c r="BF378" s="62"/>
      <c r="BG378" s="62"/>
      <c r="BH378" s="62"/>
      <c r="BI378" s="62"/>
      <c r="BJ378" s="62"/>
      <c r="BK378" s="62"/>
      <c r="BL378" s="62"/>
      <c r="BM378" s="62"/>
      <c r="BN378" s="62"/>
      <c r="BO378" s="62"/>
      <c r="BP378" s="62"/>
      <c r="BQ378" s="62"/>
      <c r="BR378" s="62"/>
      <c r="BS378" s="62"/>
      <c r="BT378" s="62"/>
      <c r="BU378" s="62"/>
      <c r="BV378" s="62"/>
      <c r="BW378" s="62"/>
      <c r="BX378" s="62"/>
      <c r="BY378" s="62"/>
      <c r="BZ378" s="62"/>
      <c r="CA378" s="62"/>
      <c r="CB378" s="62"/>
      <c r="CC378" s="62"/>
      <c r="CD378" s="62"/>
      <c r="CE378" s="62"/>
      <c r="CF378" s="62"/>
      <c r="CG378" s="62"/>
      <c r="CH378" s="62">
        <v>-213400</v>
      </c>
      <c r="CI378" s="62"/>
      <c r="CJ378" s="62"/>
      <c r="CK378" s="62"/>
      <c r="CL378" s="62"/>
      <c r="CM378" s="62"/>
      <c r="CN378" s="62"/>
      <c r="CO378" s="62"/>
      <c r="CP378" s="62"/>
      <c r="CQ378" s="62"/>
      <c r="CR378" s="62"/>
      <c r="CS378" s="62"/>
      <c r="CT378" s="62"/>
      <c r="CU378" s="62"/>
      <c r="CV378" s="62"/>
      <c r="CW378" s="62"/>
      <c r="CX378" s="62"/>
      <c r="CY378" s="62"/>
      <c r="CZ378" s="62"/>
      <c r="DA378" s="62"/>
      <c r="DB378" s="62"/>
      <c r="DC378" s="62"/>
      <c r="DD378" s="62"/>
      <c r="DE378" s="62"/>
      <c r="DF378" s="62"/>
      <c r="DG378" s="62"/>
      <c r="DH378" s="62"/>
      <c r="DI378" s="62"/>
      <c r="DJ378" s="62"/>
      <c r="DK378" s="62"/>
      <c r="DL378" s="62"/>
      <c r="DM378" s="62"/>
      <c r="DN378" s="62"/>
      <c r="DO378" s="62"/>
      <c r="DP378" s="62"/>
      <c r="DQ378" s="62"/>
      <c r="DR378" s="62"/>
      <c r="DS378" s="62"/>
      <c r="DT378" s="62"/>
      <c r="DU378" s="62"/>
      <c r="DV378" s="62"/>
      <c r="DW378" s="62"/>
      <c r="DX378" s="62">
        <f t="shared" si="16"/>
        <v>-213400</v>
      </c>
      <c r="DY378" s="62"/>
      <c r="DZ378" s="62"/>
      <c r="EA378" s="62"/>
      <c r="EB378" s="62"/>
      <c r="EC378" s="62"/>
      <c r="ED378" s="62"/>
      <c r="EE378" s="62"/>
      <c r="EF378" s="62"/>
      <c r="EG378" s="62"/>
      <c r="EH378" s="62"/>
      <c r="EI378" s="62"/>
      <c r="EJ378" s="62"/>
      <c r="EK378" s="62">
        <f t="shared" si="17"/>
        <v>213400</v>
      </c>
      <c r="EL378" s="62"/>
      <c r="EM378" s="62"/>
      <c r="EN378" s="62"/>
      <c r="EO378" s="62"/>
      <c r="EP378" s="62"/>
      <c r="EQ378" s="62"/>
      <c r="ER378" s="62"/>
      <c r="ES378" s="62"/>
      <c r="ET378" s="62"/>
      <c r="EU378" s="62"/>
      <c r="EV378" s="62"/>
      <c r="EW378" s="62"/>
      <c r="EX378" s="62">
        <f t="shared" si="18"/>
        <v>213400</v>
      </c>
      <c r="EY378" s="62"/>
      <c r="EZ378" s="62"/>
      <c r="FA378" s="62"/>
      <c r="FB378" s="62"/>
      <c r="FC378" s="62"/>
      <c r="FD378" s="62"/>
      <c r="FE378" s="62"/>
      <c r="FF378" s="62"/>
      <c r="FG378" s="62"/>
      <c r="FH378" s="62"/>
      <c r="FI378" s="62"/>
      <c r="FJ378" s="66"/>
    </row>
    <row r="379" spans="1:166" ht="24" customHeight="1" x14ac:dyDescent="0.2">
      <c r="A379" s="73" t="s">
        <v>477</v>
      </c>
      <c r="B379" s="73"/>
      <c r="C379" s="73"/>
      <c r="D379" s="73"/>
      <c r="E379" s="73"/>
      <c r="F379" s="73"/>
      <c r="G379" s="73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  <c r="AG379" s="73"/>
      <c r="AH379" s="73"/>
      <c r="AI379" s="73"/>
      <c r="AJ379" s="74"/>
      <c r="AK379" s="75" t="s">
        <v>478</v>
      </c>
      <c r="AL379" s="76"/>
      <c r="AM379" s="76"/>
      <c r="AN379" s="76"/>
      <c r="AO379" s="76"/>
      <c r="AP379" s="76"/>
      <c r="AQ379" s="77"/>
      <c r="AR379" s="77"/>
      <c r="AS379" s="77"/>
      <c r="AT379" s="77"/>
      <c r="AU379" s="77"/>
      <c r="AV379" s="77"/>
      <c r="AW379" s="77"/>
      <c r="AX379" s="77"/>
      <c r="AY379" s="77"/>
      <c r="AZ379" s="77"/>
      <c r="BA379" s="77"/>
      <c r="BB379" s="77"/>
      <c r="BC379" s="72">
        <v>-4053424.36</v>
      </c>
      <c r="BD379" s="72"/>
      <c r="BE379" s="72"/>
      <c r="BF379" s="72"/>
      <c r="BG379" s="72"/>
      <c r="BH379" s="72"/>
      <c r="BI379" s="72"/>
      <c r="BJ379" s="72"/>
      <c r="BK379" s="72"/>
      <c r="BL379" s="72"/>
      <c r="BM379" s="72"/>
      <c r="BN379" s="72"/>
      <c r="BO379" s="72"/>
      <c r="BP379" s="72"/>
      <c r="BQ379" s="72"/>
      <c r="BR379" s="72"/>
      <c r="BS379" s="72"/>
      <c r="BT379" s="72"/>
      <c r="BU379" s="72">
        <v>-4053424.36</v>
      </c>
      <c r="BV379" s="72"/>
      <c r="BW379" s="72"/>
      <c r="BX379" s="72"/>
      <c r="BY379" s="72"/>
      <c r="BZ379" s="72"/>
      <c r="CA379" s="72"/>
      <c r="CB379" s="72"/>
      <c r="CC379" s="72"/>
      <c r="CD379" s="72"/>
      <c r="CE379" s="72"/>
      <c r="CF379" s="72"/>
      <c r="CG379" s="72"/>
      <c r="CH379" s="72">
        <v>46562000.740000002</v>
      </c>
      <c r="CI379" s="72"/>
      <c r="CJ379" s="72"/>
      <c r="CK379" s="72"/>
      <c r="CL379" s="72"/>
      <c r="CM379" s="72"/>
      <c r="CN379" s="72"/>
      <c r="CO379" s="72"/>
      <c r="CP379" s="72"/>
      <c r="CQ379" s="72"/>
      <c r="CR379" s="72"/>
      <c r="CS379" s="72"/>
      <c r="CT379" s="72"/>
      <c r="CU379" s="72"/>
      <c r="CV379" s="72"/>
      <c r="CW379" s="72"/>
      <c r="CX379" s="72"/>
      <c r="CY379" s="72"/>
      <c r="CZ379" s="72"/>
      <c r="DA379" s="72"/>
      <c r="DB379" s="72"/>
      <c r="DC379" s="72"/>
      <c r="DD379" s="72"/>
      <c r="DE379" s="72"/>
      <c r="DF379" s="72"/>
      <c r="DG379" s="72"/>
      <c r="DH379" s="72"/>
      <c r="DI379" s="72"/>
      <c r="DJ379" s="72"/>
      <c r="DK379" s="72"/>
      <c r="DL379" s="72"/>
      <c r="DM379" s="72"/>
      <c r="DN379" s="72"/>
      <c r="DO379" s="72"/>
      <c r="DP379" s="72"/>
      <c r="DQ379" s="72"/>
      <c r="DR379" s="72"/>
      <c r="DS379" s="72"/>
      <c r="DT379" s="72"/>
      <c r="DU379" s="72"/>
      <c r="DV379" s="72"/>
      <c r="DW379" s="72"/>
      <c r="DX379" s="62">
        <f t="shared" si="16"/>
        <v>46562000.740000002</v>
      </c>
      <c r="DY379" s="62"/>
      <c r="DZ379" s="62"/>
      <c r="EA379" s="62"/>
      <c r="EB379" s="62"/>
      <c r="EC379" s="62"/>
      <c r="ED379" s="62"/>
      <c r="EE379" s="62"/>
      <c r="EF379" s="62"/>
      <c r="EG379" s="62"/>
      <c r="EH379" s="62"/>
      <c r="EI379" s="62"/>
      <c r="EJ379" s="62"/>
      <c r="EK379" s="72"/>
      <c r="EL379" s="72"/>
      <c r="EM379" s="72"/>
      <c r="EN379" s="72"/>
      <c r="EO379" s="72"/>
      <c r="EP379" s="72"/>
      <c r="EQ379" s="72"/>
      <c r="ER379" s="72"/>
      <c r="ES379" s="72"/>
      <c r="ET379" s="72"/>
      <c r="EU379" s="72"/>
      <c r="EV379" s="72"/>
      <c r="EW379" s="72"/>
      <c r="EX379" s="72"/>
      <c r="EY379" s="72"/>
      <c r="EZ379" s="72"/>
      <c r="FA379" s="72"/>
      <c r="FB379" s="72"/>
      <c r="FC379" s="72"/>
      <c r="FD379" s="72"/>
      <c r="FE379" s="72"/>
      <c r="FF379" s="72"/>
      <c r="FG379" s="72"/>
      <c r="FH379" s="72"/>
      <c r="FI379" s="72"/>
      <c r="FJ379" s="78"/>
    </row>
    <row r="380" spans="1:166" ht="24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</row>
    <row r="381" spans="1:166" ht="35.2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</row>
    <row r="382" spans="1:166" ht="35.2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</row>
    <row r="383" spans="1:166" ht="12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</row>
    <row r="384" spans="1:166" ht="8.2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</row>
    <row r="385" spans="1:166" ht="9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</row>
    <row r="386" spans="1:16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6" t="s">
        <v>479</v>
      </c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6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2" t="s">
        <v>480</v>
      </c>
    </row>
    <row r="387" spans="1:166" ht="12.75" customHeight="1" x14ac:dyDescent="0.2">
      <c r="A387" s="71"/>
      <c r="B387" s="71"/>
      <c r="C387" s="71"/>
      <c r="D387" s="71"/>
      <c r="E387" s="71"/>
      <c r="F387" s="71"/>
      <c r="G387" s="71"/>
      <c r="H387" s="71"/>
      <c r="I387" s="71"/>
      <c r="J387" s="71"/>
      <c r="K387" s="71"/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  <c r="Z387" s="71"/>
      <c r="AA387" s="71"/>
      <c r="AB387" s="71"/>
      <c r="AC387" s="71"/>
      <c r="AD387" s="71"/>
      <c r="AE387" s="71"/>
      <c r="AF387" s="71"/>
      <c r="AG387" s="71"/>
      <c r="AH387" s="71"/>
      <c r="AI387" s="71"/>
      <c r="AJ387" s="71"/>
      <c r="AK387" s="71"/>
      <c r="AL387" s="71"/>
      <c r="AM387" s="71"/>
      <c r="AN387" s="71"/>
      <c r="AO387" s="71"/>
      <c r="AP387" s="71"/>
      <c r="AQ387" s="71"/>
      <c r="AR387" s="71"/>
      <c r="AS387" s="71"/>
      <c r="AT387" s="71"/>
      <c r="AU387" s="71"/>
      <c r="AV387" s="71"/>
      <c r="AW387" s="71"/>
      <c r="AX387" s="71"/>
      <c r="AY387" s="71"/>
      <c r="AZ387" s="71"/>
      <c r="BA387" s="71"/>
      <c r="BB387" s="71"/>
      <c r="BC387" s="71"/>
      <c r="BD387" s="71"/>
      <c r="BE387" s="71"/>
      <c r="BF387" s="71"/>
      <c r="BG387" s="71"/>
      <c r="BH387" s="71"/>
      <c r="BI387" s="71"/>
      <c r="BJ387" s="71"/>
      <c r="BK387" s="71"/>
      <c r="BL387" s="71"/>
      <c r="BM387" s="71"/>
      <c r="BN387" s="71"/>
      <c r="BO387" s="71"/>
      <c r="BP387" s="71"/>
      <c r="BQ387" s="71"/>
      <c r="BR387" s="71"/>
      <c r="BS387" s="71"/>
      <c r="BT387" s="71"/>
      <c r="BU387" s="71"/>
      <c r="BV387" s="71"/>
      <c r="BW387" s="71"/>
      <c r="BX387" s="71"/>
      <c r="BY387" s="71"/>
      <c r="BZ387" s="71"/>
      <c r="CA387" s="71"/>
      <c r="CB387" s="71"/>
      <c r="CC387" s="71"/>
      <c r="CD387" s="71"/>
      <c r="CE387" s="71"/>
      <c r="CF387" s="71"/>
      <c r="CG387" s="71"/>
      <c r="CH387" s="71"/>
      <c r="CI387" s="71"/>
      <c r="CJ387" s="71"/>
      <c r="CK387" s="71"/>
      <c r="CL387" s="71"/>
      <c r="CM387" s="71"/>
      <c r="CN387" s="71"/>
      <c r="CO387" s="71"/>
      <c r="CP387" s="71"/>
      <c r="CQ387" s="71"/>
      <c r="CR387" s="71"/>
      <c r="CS387" s="71"/>
      <c r="CT387" s="71"/>
      <c r="CU387" s="71"/>
      <c r="CV387" s="71"/>
      <c r="CW387" s="71"/>
      <c r="CX387" s="71"/>
      <c r="CY387" s="71"/>
      <c r="CZ387" s="71"/>
      <c r="DA387" s="71"/>
      <c r="DB387" s="71"/>
      <c r="DC387" s="71"/>
      <c r="DD387" s="71"/>
      <c r="DE387" s="71"/>
      <c r="DF387" s="71"/>
      <c r="DG387" s="71"/>
      <c r="DH387" s="71"/>
      <c r="DI387" s="71"/>
      <c r="DJ387" s="71"/>
      <c r="DK387" s="71"/>
      <c r="DL387" s="71"/>
      <c r="DM387" s="71"/>
      <c r="DN387" s="71"/>
      <c r="DO387" s="71"/>
      <c r="DP387" s="71"/>
      <c r="DQ387" s="71"/>
      <c r="DR387" s="71"/>
      <c r="DS387" s="71"/>
      <c r="DT387" s="71"/>
      <c r="DU387" s="71"/>
      <c r="DV387" s="71"/>
      <c r="DW387" s="71"/>
      <c r="DX387" s="71"/>
      <c r="DY387" s="71"/>
      <c r="DZ387" s="71"/>
      <c r="EA387" s="71"/>
      <c r="EB387" s="71"/>
      <c r="EC387" s="71"/>
      <c r="ED387" s="71"/>
      <c r="EE387" s="71"/>
      <c r="EF387" s="71"/>
      <c r="EG387" s="71"/>
      <c r="EH387" s="71"/>
      <c r="EI387" s="71"/>
      <c r="EJ387" s="71"/>
      <c r="EK387" s="71"/>
      <c r="EL387" s="71"/>
      <c r="EM387" s="71"/>
      <c r="EN387" s="71"/>
      <c r="EO387" s="71"/>
      <c r="EP387" s="71"/>
      <c r="EQ387" s="71"/>
      <c r="ER387" s="71"/>
      <c r="ES387" s="71"/>
      <c r="ET387" s="71"/>
      <c r="EU387" s="71"/>
      <c r="EV387" s="71"/>
      <c r="EW387" s="71"/>
      <c r="EX387" s="71"/>
      <c r="EY387" s="71"/>
      <c r="EZ387" s="71"/>
      <c r="FA387" s="71"/>
      <c r="FB387" s="71"/>
      <c r="FC387" s="71"/>
      <c r="FD387" s="71"/>
      <c r="FE387" s="71"/>
      <c r="FF387" s="71"/>
      <c r="FG387" s="71"/>
      <c r="FH387" s="71"/>
      <c r="FI387" s="71"/>
      <c r="FJ387" s="71"/>
    </row>
    <row r="388" spans="1:166" ht="11.25" customHeight="1" x14ac:dyDescent="0.2">
      <c r="A388" s="41" t="s">
        <v>21</v>
      </c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2"/>
      <c r="AP388" s="45" t="s">
        <v>22</v>
      </c>
      <c r="AQ388" s="41"/>
      <c r="AR388" s="41"/>
      <c r="AS388" s="41"/>
      <c r="AT388" s="41"/>
      <c r="AU388" s="42"/>
      <c r="AV388" s="45" t="s">
        <v>481</v>
      </c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2"/>
      <c r="BL388" s="45" t="s">
        <v>161</v>
      </c>
      <c r="BM388" s="41"/>
      <c r="BN388" s="41"/>
      <c r="BO388" s="41"/>
      <c r="BP388" s="41"/>
      <c r="BQ388" s="41"/>
      <c r="BR388" s="41"/>
      <c r="BS388" s="41"/>
      <c r="BT388" s="41"/>
      <c r="BU388" s="41"/>
      <c r="BV388" s="41"/>
      <c r="BW388" s="41"/>
      <c r="BX388" s="41"/>
      <c r="BY388" s="41"/>
      <c r="BZ388" s="41"/>
      <c r="CA388" s="41"/>
      <c r="CB388" s="41"/>
      <c r="CC388" s="41"/>
      <c r="CD388" s="41"/>
      <c r="CE388" s="42"/>
      <c r="CF388" s="35" t="s">
        <v>25</v>
      </c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7"/>
      <c r="ET388" s="45" t="s">
        <v>26</v>
      </c>
      <c r="EU388" s="41"/>
      <c r="EV388" s="41"/>
      <c r="EW388" s="41"/>
      <c r="EX388" s="41"/>
      <c r="EY388" s="41"/>
      <c r="EZ388" s="41"/>
      <c r="FA388" s="41"/>
      <c r="FB388" s="41"/>
      <c r="FC388" s="41"/>
      <c r="FD388" s="41"/>
      <c r="FE388" s="41"/>
      <c r="FF388" s="41"/>
      <c r="FG388" s="41"/>
      <c r="FH388" s="41"/>
      <c r="FI388" s="41"/>
      <c r="FJ388" s="47"/>
    </row>
    <row r="389" spans="1:166" ht="69.75" customHeight="1" x14ac:dyDescent="0.2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4"/>
      <c r="AP389" s="46"/>
      <c r="AQ389" s="43"/>
      <c r="AR389" s="43"/>
      <c r="AS389" s="43"/>
      <c r="AT389" s="43"/>
      <c r="AU389" s="44"/>
      <c r="AV389" s="46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  <c r="BK389" s="44"/>
      <c r="BL389" s="46"/>
      <c r="BM389" s="43"/>
      <c r="BN389" s="43"/>
      <c r="BO389" s="43"/>
      <c r="BP389" s="43"/>
      <c r="BQ389" s="43"/>
      <c r="BR389" s="43"/>
      <c r="BS389" s="43"/>
      <c r="BT389" s="43"/>
      <c r="BU389" s="43"/>
      <c r="BV389" s="43"/>
      <c r="BW389" s="43"/>
      <c r="BX389" s="43"/>
      <c r="BY389" s="43"/>
      <c r="BZ389" s="43"/>
      <c r="CA389" s="43"/>
      <c r="CB389" s="43"/>
      <c r="CC389" s="43"/>
      <c r="CD389" s="43"/>
      <c r="CE389" s="44"/>
      <c r="CF389" s="36" t="s">
        <v>482</v>
      </c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7"/>
      <c r="CW389" s="35" t="s">
        <v>28</v>
      </c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7"/>
      <c r="DN389" s="35" t="s">
        <v>29</v>
      </c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7"/>
      <c r="EE389" s="35" t="s">
        <v>30</v>
      </c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7"/>
      <c r="ET389" s="46"/>
      <c r="EU389" s="43"/>
      <c r="EV389" s="43"/>
      <c r="EW389" s="43"/>
      <c r="EX389" s="43"/>
      <c r="EY389" s="43"/>
      <c r="EZ389" s="43"/>
      <c r="FA389" s="43"/>
      <c r="FB389" s="43"/>
      <c r="FC389" s="43"/>
      <c r="FD389" s="43"/>
      <c r="FE389" s="43"/>
      <c r="FF389" s="43"/>
      <c r="FG389" s="43"/>
      <c r="FH389" s="43"/>
      <c r="FI389" s="43"/>
      <c r="FJ389" s="48"/>
    </row>
    <row r="390" spans="1:166" ht="12" customHeight="1" x14ac:dyDescent="0.2">
      <c r="A390" s="39">
        <v>1</v>
      </c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40"/>
      <c r="AP390" s="29">
        <v>2</v>
      </c>
      <c r="AQ390" s="30"/>
      <c r="AR390" s="30"/>
      <c r="AS390" s="30"/>
      <c r="AT390" s="30"/>
      <c r="AU390" s="31"/>
      <c r="AV390" s="29">
        <v>3</v>
      </c>
      <c r="AW390" s="30"/>
      <c r="AX390" s="30"/>
      <c r="AY390" s="30"/>
      <c r="AZ390" s="30"/>
      <c r="BA390" s="30"/>
      <c r="BB390" s="30"/>
      <c r="BC390" s="30"/>
      <c r="BD390" s="30"/>
      <c r="BE390" s="15"/>
      <c r="BF390" s="15"/>
      <c r="BG390" s="15"/>
      <c r="BH390" s="15"/>
      <c r="BI390" s="15"/>
      <c r="BJ390" s="15"/>
      <c r="BK390" s="38"/>
      <c r="BL390" s="29">
        <v>4</v>
      </c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1"/>
      <c r="CF390" s="29">
        <v>5</v>
      </c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1"/>
      <c r="CW390" s="29">
        <v>6</v>
      </c>
      <c r="CX390" s="30"/>
      <c r="CY390" s="30"/>
      <c r="CZ390" s="30"/>
      <c r="DA390" s="30"/>
      <c r="DB390" s="30"/>
      <c r="DC390" s="30"/>
      <c r="DD390" s="30"/>
      <c r="DE390" s="30"/>
      <c r="DF390" s="30"/>
      <c r="DG390" s="30"/>
      <c r="DH390" s="30"/>
      <c r="DI390" s="30"/>
      <c r="DJ390" s="30"/>
      <c r="DK390" s="30"/>
      <c r="DL390" s="30"/>
      <c r="DM390" s="31"/>
      <c r="DN390" s="29">
        <v>7</v>
      </c>
      <c r="DO390" s="30"/>
      <c r="DP390" s="30"/>
      <c r="DQ390" s="30"/>
      <c r="DR390" s="30"/>
      <c r="DS390" s="30"/>
      <c r="DT390" s="30"/>
      <c r="DU390" s="30"/>
      <c r="DV390" s="30"/>
      <c r="DW390" s="30"/>
      <c r="DX390" s="30"/>
      <c r="DY390" s="30"/>
      <c r="DZ390" s="30"/>
      <c r="EA390" s="30"/>
      <c r="EB390" s="30"/>
      <c r="EC390" s="30"/>
      <c r="ED390" s="31"/>
      <c r="EE390" s="29">
        <v>8</v>
      </c>
      <c r="EF390" s="30"/>
      <c r="EG390" s="30"/>
      <c r="EH390" s="30"/>
      <c r="EI390" s="30"/>
      <c r="EJ390" s="30"/>
      <c r="EK390" s="30"/>
      <c r="EL390" s="30"/>
      <c r="EM390" s="30"/>
      <c r="EN390" s="30"/>
      <c r="EO390" s="30"/>
      <c r="EP390" s="30"/>
      <c r="EQ390" s="30"/>
      <c r="ER390" s="30"/>
      <c r="ES390" s="31"/>
      <c r="ET390" s="49">
        <v>9</v>
      </c>
      <c r="EU390" s="15"/>
      <c r="EV390" s="15"/>
      <c r="EW390" s="15"/>
      <c r="EX390" s="15"/>
      <c r="EY390" s="15"/>
      <c r="EZ390" s="15"/>
      <c r="FA390" s="15"/>
      <c r="FB390" s="15"/>
      <c r="FC390" s="15"/>
      <c r="FD390" s="15"/>
      <c r="FE390" s="15"/>
      <c r="FF390" s="15"/>
      <c r="FG390" s="15"/>
      <c r="FH390" s="15"/>
      <c r="FI390" s="15"/>
      <c r="FJ390" s="16"/>
    </row>
    <row r="391" spans="1:166" ht="37.5" customHeight="1" x14ac:dyDescent="0.2">
      <c r="A391" s="79" t="s">
        <v>483</v>
      </c>
      <c r="B391" s="79"/>
      <c r="C391" s="79"/>
      <c r="D391" s="79"/>
      <c r="E391" s="79"/>
      <c r="F391" s="79"/>
      <c r="G391" s="79"/>
      <c r="H391" s="79"/>
      <c r="I391" s="79"/>
      <c r="J391" s="79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  <c r="AA391" s="79"/>
      <c r="AB391" s="79"/>
      <c r="AC391" s="79"/>
      <c r="AD391" s="79"/>
      <c r="AE391" s="79"/>
      <c r="AF391" s="79"/>
      <c r="AG391" s="79"/>
      <c r="AH391" s="79"/>
      <c r="AI391" s="79"/>
      <c r="AJ391" s="79"/>
      <c r="AK391" s="79"/>
      <c r="AL391" s="79"/>
      <c r="AM391" s="79"/>
      <c r="AN391" s="79"/>
      <c r="AO391" s="80"/>
      <c r="AP391" s="51" t="s">
        <v>484</v>
      </c>
      <c r="AQ391" s="52"/>
      <c r="AR391" s="52"/>
      <c r="AS391" s="52"/>
      <c r="AT391" s="52"/>
      <c r="AU391" s="52"/>
      <c r="AV391" s="52"/>
      <c r="AW391" s="52"/>
      <c r="AX391" s="52"/>
      <c r="AY391" s="52"/>
      <c r="AZ391" s="52"/>
      <c r="BA391" s="52"/>
      <c r="BB391" s="52"/>
      <c r="BC391" s="52"/>
      <c r="BD391" s="52"/>
      <c r="BE391" s="53"/>
      <c r="BF391" s="33"/>
      <c r="BG391" s="33"/>
      <c r="BH391" s="33"/>
      <c r="BI391" s="33"/>
      <c r="BJ391" s="33"/>
      <c r="BK391" s="54"/>
      <c r="BL391" s="55">
        <v>4053424.36</v>
      </c>
      <c r="BM391" s="55"/>
      <c r="BN391" s="55"/>
      <c r="BO391" s="55"/>
      <c r="BP391" s="55"/>
      <c r="BQ391" s="55"/>
      <c r="BR391" s="55"/>
      <c r="BS391" s="55"/>
      <c r="BT391" s="55"/>
      <c r="BU391" s="55"/>
      <c r="BV391" s="55"/>
      <c r="BW391" s="55"/>
      <c r="BX391" s="55"/>
      <c r="BY391" s="55"/>
      <c r="BZ391" s="55"/>
      <c r="CA391" s="55"/>
      <c r="CB391" s="55"/>
      <c r="CC391" s="55"/>
      <c r="CD391" s="55"/>
      <c r="CE391" s="55"/>
      <c r="CF391" s="55">
        <v>-46562000.740000002</v>
      </c>
      <c r="CG391" s="55"/>
      <c r="CH391" s="55"/>
      <c r="CI391" s="55"/>
      <c r="CJ391" s="55"/>
      <c r="CK391" s="55"/>
      <c r="CL391" s="55"/>
      <c r="CM391" s="55"/>
      <c r="CN391" s="55"/>
      <c r="CO391" s="55"/>
      <c r="CP391" s="55"/>
      <c r="CQ391" s="55"/>
      <c r="CR391" s="55"/>
      <c r="CS391" s="55"/>
      <c r="CT391" s="55"/>
      <c r="CU391" s="55"/>
      <c r="CV391" s="55"/>
      <c r="CW391" s="55"/>
      <c r="CX391" s="55"/>
      <c r="CY391" s="55"/>
      <c r="CZ391" s="55"/>
      <c r="DA391" s="55"/>
      <c r="DB391" s="55"/>
      <c r="DC391" s="55"/>
      <c r="DD391" s="55"/>
      <c r="DE391" s="55"/>
      <c r="DF391" s="55"/>
      <c r="DG391" s="55"/>
      <c r="DH391" s="55"/>
      <c r="DI391" s="55"/>
      <c r="DJ391" s="55"/>
      <c r="DK391" s="55"/>
      <c r="DL391" s="55"/>
      <c r="DM391" s="55"/>
      <c r="DN391" s="55"/>
      <c r="DO391" s="55"/>
      <c r="DP391" s="55"/>
      <c r="DQ391" s="55"/>
      <c r="DR391" s="55"/>
      <c r="DS391" s="55"/>
      <c r="DT391" s="55"/>
      <c r="DU391" s="55"/>
      <c r="DV391" s="55"/>
      <c r="DW391" s="55"/>
      <c r="DX391" s="55"/>
      <c r="DY391" s="55"/>
      <c r="DZ391" s="55"/>
      <c r="EA391" s="55"/>
      <c r="EB391" s="55"/>
      <c r="EC391" s="55"/>
      <c r="ED391" s="55"/>
      <c r="EE391" s="55">
        <f t="shared" ref="EE391:EE405" si="19">CF391+CW391+DN391</f>
        <v>-46562000.740000002</v>
      </c>
      <c r="EF391" s="55"/>
      <c r="EG391" s="55"/>
      <c r="EH391" s="55"/>
      <c r="EI391" s="55"/>
      <c r="EJ391" s="55"/>
      <c r="EK391" s="55"/>
      <c r="EL391" s="55"/>
      <c r="EM391" s="55"/>
      <c r="EN391" s="55"/>
      <c r="EO391" s="55"/>
      <c r="EP391" s="55"/>
      <c r="EQ391" s="55"/>
      <c r="ER391" s="55"/>
      <c r="ES391" s="55"/>
      <c r="ET391" s="55">
        <f t="shared" ref="ET391:ET396" si="20">BL391-CF391-CW391-DN391</f>
        <v>50615425.100000001</v>
      </c>
      <c r="EU391" s="55"/>
      <c r="EV391" s="55"/>
      <c r="EW391" s="55"/>
      <c r="EX391" s="55"/>
      <c r="EY391" s="55"/>
      <c r="EZ391" s="55"/>
      <c r="FA391" s="55"/>
      <c r="FB391" s="55"/>
      <c r="FC391" s="55"/>
      <c r="FD391" s="55"/>
      <c r="FE391" s="55"/>
      <c r="FF391" s="55"/>
      <c r="FG391" s="55"/>
      <c r="FH391" s="55"/>
      <c r="FI391" s="55"/>
      <c r="FJ391" s="56"/>
    </row>
    <row r="392" spans="1:166" ht="36.75" customHeight="1" x14ac:dyDescent="0.2">
      <c r="A392" s="81" t="s">
        <v>485</v>
      </c>
      <c r="B392" s="81"/>
      <c r="C392" s="81"/>
      <c r="D392" s="81"/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  <c r="AA392" s="81"/>
      <c r="AB392" s="81"/>
      <c r="AC392" s="81"/>
      <c r="AD392" s="81"/>
      <c r="AE392" s="81"/>
      <c r="AF392" s="81"/>
      <c r="AG392" s="81"/>
      <c r="AH392" s="81"/>
      <c r="AI392" s="81"/>
      <c r="AJ392" s="81"/>
      <c r="AK392" s="81"/>
      <c r="AL392" s="81"/>
      <c r="AM392" s="81"/>
      <c r="AN392" s="81"/>
      <c r="AO392" s="82"/>
      <c r="AP392" s="58" t="s">
        <v>486</v>
      </c>
      <c r="AQ392" s="59"/>
      <c r="AR392" s="59"/>
      <c r="AS392" s="59"/>
      <c r="AT392" s="59"/>
      <c r="AU392" s="59"/>
      <c r="AV392" s="59"/>
      <c r="AW392" s="59"/>
      <c r="AX392" s="59"/>
      <c r="AY392" s="59"/>
      <c r="AZ392" s="59"/>
      <c r="BA392" s="59"/>
      <c r="BB392" s="59"/>
      <c r="BC392" s="59"/>
      <c r="BD392" s="59"/>
      <c r="BE392" s="60"/>
      <c r="BF392" s="12"/>
      <c r="BG392" s="12"/>
      <c r="BH392" s="12"/>
      <c r="BI392" s="12"/>
      <c r="BJ392" s="12"/>
      <c r="BK392" s="61"/>
      <c r="BL392" s="62"/>
      <c r="BM392" s="62"/>
      <c r="BN392" s="62"/>
      <c r="BO392" s="62"/>
      <c r="BP392" s="62"/>
      <c r="BQ392" s="62"/>
      <c r="BR392" s="62"/>
      <c r="BS392" s="62"/>
      <c r="BT392" s="62"/>
      <c r="BU392" s="62"/>
      <c r="BV392" s="62"/>
      <c r="BW392" s="62"/>
      <c r="BX392" s="62"/>
      <c r="BY392" s="62"/>
      <c r="BZ392" s="62"/>
      <c r="CA392" s="62"/>
      <c r="CB392" s="62"/>
      <c r="CC392" s="62"/>
      <c r="CD392" s="62"/>
      <c r="CE392" s="62"/>
      <c r="CF392" s="62"/>
      <c r="CG392" s="62"/>
      <c r="CH392" s="62"/>
      <c r="CI392" s="62"/>
      <c r="CJ392" s="62"/>
      <c r="CK392" s="62"/>
      <c r="CL392" s="62"/>
      <c r="CM392" s="62"/>
      <c r="CN392" s="62"/>
      <c r="CO392" s="62"/>
      <c r="CP392" s="62"/>
      <c r="CQ392" s="62"/>
      <c r="CR392" s="62"/>
      <c r="CS392" s="62"/>
      <c r="CT392" s="62"/>
      <c r="CU392" s="62"/>
      <c r="CV392" s="62"/>
      <c r="CW392" s="62"/>
      <c r="CX392" s="62"/>
      <c r="CY392" s="62"/>
      <c r="CZ392" s="62"/>
      <c r="DA392" s="62"/>
      <c r="DB392" s="62"/>
      <c r="DC392" s="62"/>
      <c r="DD392" s="62"/>
      <c r="DE392" s="62"/>
      <c r="DF392" s="62"/>
      <c r="DG392" s="62"/>
      <c r="DH392" s="62"/>
      <c r="DI392" s="62"/>
      <c r="DJ392" s="62"/>
      <c r="DK392" s="62"/>
      <c r="DL392" s="62"/>
      <c r="DM392" s="62"/>
      <c r="DN392" s="62"/>
      <c r="DO392" s="62"/>
      <c r="DP392" s="62"/>
      <c r="DQ392" s="62"/>
      <c r="DR392" s="62"/>
      <c r="DS392" s="62"/>
      <c r="DT392" s="62"/>
      <c r="DU392" s="62"/>
      <c r="DV392" s="62"/>
      <c r="DW392" s="62"/>
      <c r="DX392" s="62"/>
      <c r="DY392" s="62"/>
      <c r="DZ392" s="62"/>
      <c r="EA392" s="62"/>
      <c r="EB392" s="62"/>
      <c r="EC392" s="62"/>
      <c r="ED392" s="62"/>
      <c r="EE392" s="63">
        <f t="shared" si="19"/>
        <v>0</v>
      </c>
      <c r="EF392" s="64"/>
      <c r="EG392" s="64"/>
      <c r="EH392" s="64"/>
      <c r="EI392" s="64"/>
      <c r="EJ392" s="64"/>
      <c r="EK392" s="64"/>
      <c r="EL392" s="64"/>
      <c r="EM392" s="64"/>
      <c r="EN392" s="64"/>
      <c r="EO392" s="64"/>
      <c r="EP392" s="64"/>
      <c r="EQ392" s="64"/>
      <c r="ER392" s="64"/>
      <c r="ES392" s="65"/>
      <c r="ET392" s="63">
        <f t="shared" si="20"/>
        <v>0</v>
      </c>
      <c r="EU392" s="64"/>
      <c r="EV392" s="64"/>
      <c r="EW392" s="64"/>
      <c r="EX392" s="64"/>
      <c r="EY392" s="64"/>
      <c r="EZ392" s="64"/>
      <c r="FA392" s="64"/>
      <c r="FB392" s="64"/>
      <c r="FC392" s="64"/>
      <c r="FD392" s="64"/>
      <c r="FE392" s="64"/>
      <c r="FF392" s="64"/>
      <c r="FG392" s="64"/>
      <c r="FH392" s="64"/>
      <c r="FI392" s="64"/>
      <c r="FJ392" s="83"/>
    </row>
    <row r="393" spans="1:166" ht="17.25" customHeight="1" x14ac:dyDescent="0.2">
      <c r="A393" s="87" t="s">
        <v>487</v>
      </c>
      <c r="B393" s="87"/>
      <c r="C393" s="87"/>
      <c r="D393" s="87"/>
      <c r="E393" s="87"/>
      <c r="F393" s="87"/>
      <c r="G393" s="87"/>
      <c r="H393" s="87"/>
      <c r="I393" s="87"/>
      <c r="J393" s="87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  <c r="AA393" s="87"/>
      <c r="AB393" s="87"/>
      <c r="AC393" s="87"/>
      <c r="AD393" s="87"/>
      <c r="AE393" s="87"/>
      <c r="AF393" s="87"/>
      <c r="AG393" s="87"/>
      <c r="AH393" s="87"/>
      <c r="AI393" s="87"/>
      <c r="AJ393" s="87"/>
      <c r="AK393" s="87"/>
      <c r="AL393" s="87"/>
      <c r="AM393" s="87"/>
      <c r="AN393" s="87"/>
      <c r="AO393" s="88"/>
      <c r="AP393" s="23"/>
      <c r="AQ393" s="24"/>
      <c r="AR393" s="24"/>
      <c r="AS393" s="24"/>
      <c r="AT393" s="24"/>
      <c r="AU393" s="89"/>
      <c r="AV393" s="90"/>
      <c r="AW393" s="91"/>
      <c r="AX393" s="91"/>
      <c r="AY393" s="91"/>
      <c r="AZ393" s="91"/>
      <c r="BA393" s="91"/>
      <c r="BB393" s="91"/>
      <c r="BC393" s="91"/>
      <c r="BD393" s="91"/>
      <c r="BE393" s="91"/>
      <c r="BF393" s="91"/>
      <c r="BG393" s="91"/>
      <c r="BH393" s="91"/>
      <c r="BI393" s="91"/>
      <c r="BJ393" s="91"/>
      <c r="BK393" s="92"/>
      <c r="BL393" s="84"/>
      <c r="BM393" s="85"/>
      <c r="BN393" s="85"/>
      <c r="BO393" s="85"/>
      <c r="BP393" s="85"/>
      <c r="BQ393" s="85"/>
      <c r="BR393" s="85"/>
      <c r="BS393" s="85"/>
      <c r="BT393" s="85"/>
      <c r="BU393" s="85"/>
      <c r="BV393" s="85"/>
      <c r="BW393" s="85"/>
      <c r="BX393" s="85"/>
      <c r="BY393" s="85"/>
      <c r="BZ393" s="85"/>
      <c r="CA393" s="85"/>
      <c r="CB393" s="85"/>
      <c r="CC393" s="85"/>
      <c r="CD393" s="85"/>
      <c r="CE393" s="86"/>
      <c r="CF393" s="84"/>
      <c r="CG393" s="85"/>
      <c r="CH393" s="85"/>
      <c r="CI393" s="85"/>
      <c r="CJ393" s="85"/>
      <c r="CK393" s="85"/>
      <c r="CL393" s="85"/>
      <c r="CM393" s="85"/>
      <c r="CN393" s="85"/>
      <c r="CO393" s="85"/>
      <c r="CP393" s="85"/>
      <c r="CQ393" s="85"/>
      <c r="CR393" s="85"/>
      <c r="CS393" s="85"/>
      <c r="CT393" s="85"/>
      <c r="CU393" s="85"/>
      <c r="CV393" s="86"/>
      <c r="CW393" s="84"/>
      <c r="CX393" s="85"/>
      <c r="CY393" s="85"/>
      <c r="CZ393" s="85"/>
      <c r="DA393" s="85"/>
      <c r="DB393" s="85"/>
      <c r="DC393" s="85"/>
      <c r="DD393" s="85"/>
      <c r="DE393" s="85"/>
      <c r="DF393" s="85"/>
      <c r="DG393" s="85"/>
      <c r="DH393" s="85"/>
      <c r="DI393" s="85"/>
      <c r="DJ393" s="85"/>
      <c r="DK393" s="85"/>
      <c r="DL393" s="85"/>
      <c r="DM393" s="86"/>
      <c r="DN393" s="84"/>
      <c r="DO393" s="85"/>
      <c r="DP393" s="85"/>
      <c r="DQ393" s="85"/>
      <c r="DR393" s="85"/>
      <c r="DS393" s="85"/>
      <c r="DT393" s="85"/>
      <c r="DU393" s="85"/>
      <c r="DV393" s="85"/>
      <c r="DW393" s="85"/>
      <c r="DX393" s="85"/>
      <c r="DY393" s="85"/>
      <c r="DZ393" s="85"/>
      <c r="EA393" s="85"/>
      <c r="EB393" s="85"/>
      <c r="EC393" s="85"/>
      <c r="ED393" s="86"/>
      <c r="EE393" s="62">
        <f t="shared" si="19"/>
        <v>0</v>
      </c>
      <c r="EF393" s="62"/>
      <c r="EG393" s="62"/>
      <c r="EH393" s="62"/>
      <c r="EI393" s="62"/>
      <c r="EJ393" s="62"/>
      <c r="EK393" s="62"/>
      <c r="EL393" s="62"/>
      <c r="EM393" s="62"/>
      <c r="EN393" s="62"/>
      <c r="EO393" s="62"/>
      <c r="EP393" s="62"/>
      <c r="EQ393" s="62"/>
      <c r="ER393" s="62"/>
      <c r="ES393" s="62"/>
      <c r="ET393" s="62">
        <f t="shared" si="20"/>
        <v>0</v>
      </c>
      <c r="EU393" s="62"/>
      <c r="EV393" s="62"/>
      <c r="EW393" s="62"/>
      <c r="EX393" s="62"/>
      <c r="EY393" s="62"/>
      <c r="EZ393" s="62"/>
      <c r="FA393" s="62"/>
      <c r="FB393" s="62"/>
      <c r="FC393" s="62"/>
      <c r="FD393" s="62"/>
      <c r="FE393" s="62"/>
      <c r="FF393" s="62"/>
      <c r="FG393" s="62"/>
      <c r="FH393" s="62"/>
      <c r="FI393" s="62"/>
      <c r="FJ393" s="66"/>
    </row>
    <row r="394" spans="1:166" ht="24" customHeight="1" x14ac:dyDescent="0.2">
      <c r="A394" s="81" t="s">
        <v>488</v>
      </c>
      <c r="B394" s="81"/>
      <c r="C394" s="81"/>
      <c r="D394" s="81"/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  <c r="AA394" s="81"/>
      <c r="AB394" s="81"/>
      <c r="AC394" s="81"/>
      <c r="AD394" s="81"/>
      <c r="AE394" s="81"/>
      <c r="AF394" s="81"/>
      <c r="AG394" s="81"/>
      <c r="AH394" s="81"/>
      <c r="AI394" s="81"/>
      <c r="AJ394" s="81"/>
      <c r="AK394" s="81"/>
      <c r="AL394" s="81"/>
      <c r="AM394" s="81"/>
      <c r="AN394" s="81"/>
      <c r="AO394" s="82"/>
      <c r="AP394" s="58" t="s">
        <v>489</v>
      </c>
      <c r="AQ394" s="59"/>
      <c r="AR394" s="59"/>
      <c r="AS394" s="59"/>
      <c r="AT394" s="59"/>
      <c r="AU394" s="59"/>
      <c r="AV394" s="59"/>
      <c r="AW394" s="59"/>
      <c r="AX394" s="59"/>
      <c r="AY394" s="59"/>
      <c r="AZ394" s="59"/>
      <c r="BA394" s="59"/>
      <c r="BB394" s="59"/>
      <c r="BC394" s="59"/>
      <c r="BD394" s="59"/>
      <c r="BE394" s="60"/>
      <c r="BF394" s="12"/>
      <c r="BG394" s="12"/>
      <c r="BH394" s="12"/>
      <c r="BI394" s="12"/>
      <c r="BJ394" s="12"/>
      <c r="BK394" s="61"/>
      <c r="BL394" s="62"/>
      <c r="BM394" s="62"/>
      <c r="BN394" s="62"/>
      <c r="BO394" s="62"/>
      <c r="BP394" s="62"/>
      <c r="BQ394" s="62"/>
      <c r="BR394" s="62"/>
      <c r="BS394" s="62"/>
      <c r="BT394" s="62"/>
      <c r="BU394" s="62"/>
      <c r="BV394" s="62"/>
      <c r="BW394" s="62"/>
      <c r="BX394" s="62"/>
      <c r="BY394" s="62"/>
      <c r="BZ394" s="62"/>
      <c r="CA394" s="62"/>
      <c r="CB394" s="62"/>
      <c r="CC394" s="62"/>
      <c r="CD394" s="62"/>
      <c r="CE394" s="62"/>
      <c r="CF394" s="62"/>
      <c r="CG394" s="62"/>
      <c r="CH394" s="62"/>
      <c r="CI394" s="62"/>
      <c r="CJ394" s="62"/>
      <c r="CK394" s="62"/>
      <c r="CL394" s="62"/>
      <c r="CM394" s="62"/>
      <c r="CN394" s="62"/>
      <c r="CO394" s="62"/>
      <c r="CP394" s="62"/>
      <c r="CQ394" s="62"/>
      <c r="CR394" s="62"/>
      <c r="CS394" s="62"/>
      <c r="CT394" s="62"/>
      <c r="CU394" s="62"/>
      <c r="CV394" s="62"/>
      <c r="CW394" s="62"/>
      <c r="CX394" s="62"/>
      <c r="CY394" s="62"/>
      <c r="CZ394" s="62"/>
      <c r="DA394" s="62"/>
      <c r="DB394" s="62"/>
      <c r="DC394" s="62"/>
      <c r="DD394" s="62"/>
      <c r="DE394" s="62"/>
      <c r="DF394" s="62"/>
      <c r="DG394" s="62"/>
      <c r="DH394" s="62"/>
      <c r="DI394" s="62"/>
      <c r="DJ394" s="62"/>
      <c r="DK394" s="62"/>
      <c r="DL394" s="62"/>
      <c r="DM394" s="62"/>
      <c r="DN394" s="62"/>
      <c r="DO394" s="62"/>
      <c r="DP394" s="62"/>
      <c r="DQ394" s="62"/>
      <c r="DR394" s="62"/>
      <c r="DS394" s="62"/>
      <c r="DT394" s="62"/>
      <c r="DU394" s="62"/>
      <c r="DV394" s="62"/>
      <c r="DW394" s="62"/>
      <c r="DX394" s="62"/>
      <c r="DY394" s="62"/>
      <c r="DZ394" s="62"/>
      <c r="EA394" s="62"/>
      <c r="EB394" s="62"/>
      <c r="EC394" s="62"/>
      <c r="ED394" s="62"/>
      <c r="EE394" s="62">
        <f t="shared" si="19"/>
        <v>0</v>
      </c>
      <c r="EF394" s="62"/>
      <c r="EG394" s="62"/>
      <c r="EH394" s="62"/>
      <c r="EI394" s="62"/>
      <c r="EJ394" s="62"/>
      <c r="EK394" s="62"/>
      <c r="EL394" s="62"/>
      <c r="EM394" s="62"/>
      <c r="EN394" s="62"/>
      <c r="EO394" s="62"/>
      <c r="EP394" s="62"/>
      <c r="EQ394" s="62"/>
      <c r="ER394" s="62"/>
      <c r="ES394" s="62"/>
      <c r="ET394" s="62">
        <f t="shared" si="20"/>
        <v>0</v>
      </c>
      <c r="EU394" s="62"/>
      <c r="EV394" s="62"/>
      <c r="EW394" s="62"/>
      <c r="EX394" s="62"/>
      <c r="EY394" s="62"/>
      <c r="EZ394" s="62"/>
      <c r="FA394" s="62"/>
      <c r="FB394" s="62"/>
      <c r="FC394" s="62"/>
      <c r="FD394" s="62"/>
      <c r="FE394" s="62"/>
      <c r="FF394" s="62"/>
      <c r="FG394" s="62"/>
      <c r="FH394" s="62"/>
      <c r="FI394" s="62"/>
      <c r="FJ394" s="66"/>
    </row>
    <row r="395" spans="1:166" ht="17.25" customHeight="1" x14ac:dyDescent="0.2">
      <c r="A395" s="87" t="s">
        <v>487</v>
      </c>
      <c r="B395" s="87"/>
      <c r="C395" s="87"/>
      <c r="D395" s="87"/>
      <c r="E395" s="87"/>
      <c r="F395" s="87"/>
      <c r="G395" s="87"/>
      <c r="H395" s="87"/>
      <c r="I395" s="87"/>
      <c r="J395" s="87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  <c r="AA395" s="87"/>
      <c r="AB395" s="87"/>
      <c r="AC395" s="87"/>
      <c r="AD395" s="87"/>
      <c r="AE395" s="87"/>
      <c r="AF395" s="87"/>
      <c r="AG395" s="87"/>
      <c r="AH395" s="87"/>
      <c r="AI395" s="87"/>
      <c r="AJ395" s="87"/>
      <c r="AK395" s="87"/>
      <c r="AL395" s="87"/>
      <c r="AM395" s="87"/>
      <c r="AN395" s="87"/>
      <c r="AO395" s="88"/>
      <c r="AP395" s="23"/>
      <c r="AQ395" s="24"/>
      <c r="AR395" s="24"/>
      <c r="AS395" s="24"/>
      <c r="AT395" s="24"/>
      <c r="AU395" s="89"/>
      <c r="AV395" s="90"/>
      <c r="AW395" s="91"/>
      <c r="AX395" s="91"/>
      <c r="AY395" s="91"/>
      <c r="AZ395" s="91"/>
      <c r="BA395" s="91"/>
      <c r="BB395" s="91"/>
      <c r="BC395" s="91"/>
      <c r="BD395" s="91"/>
      <c r="BE395" s="91"/>
      <c r="BF395" s="91"/>
      <c r="BG395" s="91"/>
      <c r="BH395" s="91"/>
      <c r="BI395" s="91"/>
      <c r="BJ395" s="91"/>
      <c r="BK395" s="92"/>
      <c r="BL395" s="84"/>
      <c r="BM395" s="85"/>
      <c r="BN395" s="85"/>
      <c r="BO395" s="85"/>
      <c r="BP395" s="85"/>
      <c r="BQ395" s="85"/>
      <c r="BR395" s="85"/>
      <c r="BS395" s="85"/>
      <c r="BT395" s="85"/>
      <c r="BU395" s="85"/>
      <c r="BV395" s="85"/>
      <c r="BW395" s="85"/>
      <c r="BX395" s="85"/>
      <c r="BY395" s="85"/>
      <c r="BZ395" s="85"/>
      <c r="CA395" s="85"/>
      <c r="CB395" s="85"/>
      <c r="CC395" s="85"/>
      <c r="CD395" s="85"/>
      <c r="CE395" s="86"/>
      <c r="CF395" s="84"/>
      <c r="CG395" s="85"/>
      <c r="CH395" s="85"/>
      <c r="CI395" s="85"/>
      <c r="CJ395" s="85"/>
      <c r="CK395" s="85"/>
      <c r="CL395" s="85"/>
      <c r="CM395" s="85"/>
      <c r="CN395" s="85"/>
      <c r="CO395" s="85"/>
      <c r="CP395" s="85"/>
      <c r="CQ395" s="85"/>
      <c r="CR395" s="85"/>
      <c r="CS395" s="85"/>
      <c r="CT395" s="85"/>
      <c r="CU395" s="85"/>
      <c r="CV395" s="86"/>
      <c r="CW395" s="84"/>
      <c r="CX395" s="85"/>
      <c r="CY395" s="85"/>
      <c r="CZ395" s="85"/>
      <c r="DA395" s="85"/>
      <c r="DB395" s="85"/>
      <c r="DC395" s="85"/>
      <c r="DD395" s="85"/>
      <c r="DE395" s="85"/>
      <c r="DF395" s="85"/>
      <c r="DG395" s="85"/>
      <c r="DH395" s="85"/>
      <c r="DI395" s="85"/>
      <c r="DJ395" s="85"/>
      <c r="DK395" s="85"/>
      <c r="DL395" s="85"/>
      <c r="DM395" s="86"/>
      <c r="DN395" s="84"/>
      <c r="DO395" s="85"/>
      <c r="DP395" s="85"/>
      <c r="DQ395" s="85"/>
      <c r="DR395" s="85"/>
      <c r="DS395" s="85"/>
      <c r="DT395" s="85"/>
      <c r="DU395" s="85"/>
      <c r="DV395" s="85"/>
      <c r="DW395" s="85"/>
      <c r="DX395" s="85"/>
      <c r="DY395" s="85"/>
      <c r="DZ395" s="85"/>
      <c r="EA395" s="85"/>
      <c r="EB395" s="85"/>
      <c r="EC395" s="85"/>
      <c r="ED395" s="86"/>
      <c r="EE395" s="62">
        <f t="shared" si="19"/>
        <v>0</v>
      </c>
      <c r="EF395" s="62"/>
      <c r="EG395" s="62"/>
      <c r="EH395" s="62"/>
      <c r="EI395" s="62"/>
      <c r="EJ395" s="62"/>
      <c r="EK395" s="62"/>
      <c r="EL395" s="62"/>
      <c r="EM395" s="62"/>
      <c r="EN395" s="62"/>
      <c r="EO395" s="62"/>
      <c r="EP395" s="62"/>
      <c r="EQ395" s="62"/>
      <c r="ER395" s="62"/>
      <c r="ES395" s="62"/>
      <c r="ET395" s="62">
        <f t="shared" si="20"/>
        <v>0</v>
      </c>
      <c r="EU395" s="62"/>
      <c r="EV395" s="62"/>
      <c r="EW395" s="62"/>
      <c r="EX395" s="62"/>
      <c r="EY395" s="62"/>
      <c r="EZ395" s="62"/>
      <c r="FA395" s="62"/>
      <c r="FB395" s="62"/>
      <c r="FC395" s="62"/>
      <c r="FD395" s="62"/>
      <c r="FE395" s="62"/>
      <c r="FF395" s="62"/>
      <c r="FG395" s="62"/>
      <c r="FH395" s="62"/>
      <c r="FI395" s="62"/>
      <c r="FJ395" s="66"/>
    </row>
    <row r="396" spans="1:166" ht="31.5" customHeight="1" x14ac:dyDescent="0.2">
      <c r="A396" s="93" t="s">
        <v>490</v>
      </c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  <c r="AM396" s="57"/>
      <c r="AN396" s="57"/>
      <c r="AO396" s="57"/>
      <c r="AP396" s="58" t="s">
        <v>491</v>
      </c>
      <c r="AQ396" s="59"/>
      <c r="AR396" s="59"/>
      <c r="AS396" s="59"/>
      <c r="AT396" s="59"/>
      <c r="AU396" s="59"/>
      <c r="AV396" s="59"/>
      <c r="AW396" s="59"/>
      <c r="AX396" s="59"/>
      <c r="AY396" s="59"/>
      <c r="AZ396" s="59"/>
      <c r="BA396" s="59"/>
      <c r="BB396" s="59"/>
      <c r="BC396" s="59"/>
      <c r="BD396" s="59"/>
      <c r="BE396" s="60"/>
      <c r="BF396" s="12"/>
      <c r="BG396" s="12"/>
      <c r="BH396" s="12"/>
      <c r="BI396" s="12"/>
      <c r="BJ396" s="12"/>
      <c r="BK396" s="61"/>
      <c r="BL396" s="62"/>
      <c r="BM396" s="62"/>
      <c r="BN396" s="62"/>
      <c r="BO396" s="62"/>
      <c r="BP396" s="62"/>
      <c r="BQ396" s="62"/>
      <c r="BR396" s="62"/>
      <c r="BS396" s="62"/>
      <c r="BT396" s="62"/>
      <c r="BU396" s="62"/>
      <c r="BV396" s="62"/>
      <c r="BW396" s="62"/>
      <c r="BX396" s="62"/>
      <c r="BY396" s="62"/>
      <c r="BZ396" s="62"/>
      <c r="CA396" s="62"/>
      <c r="CB396" s="62"/>
      <c r="CC396" s="62"/>
      <c r="CD396" s="62"/>
      <c r="CE396" s="62"/>
      <c r="CF396" s="62">
        <v>65004993.789999999</v>
      </c>
      <c r="CG396" s="62"/>
      <c r="CH396" s="62"/>
      <c r="CI396" s="62"/>
      <c r="CJ396" s="62"/>
      <c r="CK396" s="62"/>
      <c r="CL396" s="62"/>
      <c r="CM396" s="62"/>
      <c r="CN396" s="62"/>
      <c r="CO396" s="62"/>
      <c r="CP396" s="62"/>
      <c r="CQ396" s="62"/>
      <c r="CR396" s="62"/>
      <c r="CS396" s="62"/>
      <c r="CT396" s="62"/>
      <c r="CU396" s="62"/>
      <c r="CV396" s="62"/>
      <c r="CW396" s="62"/>
      <c r="CX396" s="62"/>
      <c r="CY396" s="62"/>
      <c r="CZ396" s="62"/>
      <c r="DA396" s="62"/>
      <c r="DB396" s="62"/>
      <c r="DC396" s="62"/>
      <c r="DD396" s="62"/>
      <c r="DE396" s="62"/>
      <c r="DF396" s="62"/>
      <c r="DG396" s="62"/>
      <c r="DH396" s="62"/>
      <c r="DI396" s="62"/>
      <c r="DJ396" s="62"/>
      <c r="DK396" s="62"/>
      <c r="DL396" s="62"/>
      <c r="DM396" s="62"/>
      <c r="DN396" s="62"/>
      <c r="DO396" s="62"/>
      <c r="DP396" s="62"/>
      <c r="DQ396" s="62"/>
      <c r="DR396" s="62"/>
      <c r="DS396" s="62"/>
      <c r="DT396" s="62"/>
      <c r="DU396" s="62"/>
      <c r="DV396" s="62"/>
      <c r="DW396" s="62"/>
      <c r="DX396" s="62"/>
      <c r="DY396" s="62"/>
      <c r="DZ396" s="62"/>
      <c r="EA396" s="62"/>
      <c r="EB396" s="62"/>
      <c r="EC396" s="62"/>
      <c r="ED396" s="62"/>
      <c r="EE396" s="62">
        <f t="shared" si="19"/>
        <v>65004993.789999999</v>
      </c>
      <c r="EF396" s="62"/>
      <c r="EG396" s="62"/>
      <c r="EH396" s="62"/>
      <c r="EI396" s="62"/>
      <c r="EJ396" s="62"/>
      <c r="EK396" s="62"/>
      <c r="EL396" s="62"/>
      <c r="EM396" s="62"/>
      <c r="EN396" s="62"/>
      <c r="EO396" s="62"/>
      <c r="EP396" s="62"/>
      <c r="EQ396" s="62"/>
      <c r="ER396" s="62"/>
      <c r="ES396" s="62"/>
      <c r="ET396" s="62">
        <f t="shared" si="20"/>
        <v>-65004993.789999999</v>
      </c>
      <c r="EU396" s="62"/>
      <c r="EV396" s="62"/>
      <c r="EW396" s="62"/>
      <c r="EX396" s="62"/>
      <c r="EY396" s="62"/>
      <c r="EZ396" s="62"/>
      <c r="FA396" s="62"/>
      <c r="FB396" s="62"/>
      <c r="FC396" s="62"/>
      <c r="FD396" s="62"/>
      <c r="FE396" s="62"/>
      <c r="FF396" s="62"/>
      <c r="FG396" s="62"/>
      <c r="FH396" s="62"/>
      <c r="FI396" s="62"/>
      <c r="FJ396" s="66"/>
    </row>
    <row r="397" spans="1:166" ht="15" customHeight="1" x14ac:dyDescent="0.2">
      <c r="A397" s="57" t="s">
        <v>492</v>
      </c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  <c r="AM397" s="57"/>
      <c r="AN397" s="57"/>
      <c r="AO397" s="57"/>
      <c r="AP397" s="58" t="s">
        <v>493</v>
      </c>
      <c r="AQ397" s="59"/>
      <c r="AR397" s="59"/>
      <c r="AS397" s="59"/>
      <c r="AT397" s="59"/>
      <c r="AU397" s="59"/>
      <c r="AV397" s="76"/>
      <c r="AW397" s="76"/>
      <c r="AX397" s="76"/>
      <c r="AY397" s="76"/>
      <c r="AZ397" s="76"/>
      <c r="BA397" s="76"/>
      <c r="BB397" s="76"/>
      <c r="BC397" s="76"/>
      <c r="BD397" s="76"/>
      <c r="BE397" s="94"/>
      <c r="BF397" s="95"/>
      <c r="BG397" s="95"/>
      <c r="BH397" s="95"/>
      <c r="BI397" s="95"/>
      <c r="BJ397" s="95"/>
      <c r="BK397" s="96"/>
      <c r="BL397" s="62"/>
      <c r="BM397" s="62"/>
      <c r="BN397" s="62"/>
      <c r="BO397" s="62"/>
      <c r="BP397" s="62"/>
      <c r="BQ397" s="62"/>
      <c r="BR397" s="62"/>
      <c r="BS397" s="62"/>
      <c r="BT397" s="62"/>
      <c r="BU397" s="62"/>
      <c r="BV397" s="62"/>
      <c r="BW397" s="62"/>
      <c r="BX397" s="62"/>
      <c r="BY397" s="62"/>
      <c r="BZ397" s="62"/>
      <c r="CA397" s="62"/>
      <c r="CB397" s="62"/>
      <c r="CC397" s="62"/>
      <c r="CD397" s="62"/>
      <c r="CE397" s="62"/>
      <c r="CF397" s="62"/>
      <c r="CG397" s="62"/>
      <c r="CH397" s="62"/>
      <c r="CI397" s="62"/>
      <c r="CJ397" s="62"/>
      <c r="CK397" s="62"/>
      <c r="CL397" s="62"/>
      <c r="CM397" s="62"/>
      <c r="CN397" s="62"/>
      <c r="CO397" s="62"/>
      <c r="CP397" s="62"/>
      <c r="CQ397" s="62"/>
      <c r="CR397" s="62"/>
      <c r="CS397" s="62"/>
      <c r="CT397" s="62"/>
      <c r="CU397" s="62"/>
      <c r="CV397" s="62"/>
      <c r="CW397" s="62"/>
      <c r="CX397" s="62"/>
      <c r="CY397" s="62"/>
      <c r="CZ397" s="62"/>
      <c r="DA397" s="62"/>
      <c r="DB397" s="62"/>
      <c r="DC397" s="62"/>
      <c r="DD397" s="62"/>
      <c r="DE397" s="62"/>
      <c r="DF397" s="62"/>
      <c r="DG397" s="62"/>
      <c r="DH397" s="62"/>
      <c r="DI397" s="62"/>
      <c r="DJ397" s="62"/>
      <c r="DK397" s="62"/>
      <c r="DL397" s="62"/>
      <c r="DM397" s="62"/>
      <c r="DN397" s="62"/>
      <c r="DO397" s="62"/>
      <c r="DP397" s="62"/>
      <c r="DQ397" s="62"/>
      <c r="DR397" s="62"/>
      <c r="DS397" s="62"/>
      <c r="DT397" s="62"/>
      <c r="DU397" s="62"/>
      <c r="DV397" s="62"/>
      <c r="DW397" s="62"/>
      <c r="DX397" s="62"/>
      <c r="DY397" s="62"/>
      <c r="DZ397" s="62"/>
      <c r="EA397" s="62"/>
      <c r="EB397" s="62"/>
      <c r="EC397" s="62"/>
      <c r="ED397" s="62"/>
      <c r="EE397" s="62">
        <f t="shared" si="19"/>
        <v>0</v>
      </c>
      <c r="EF397" s="62"/>
      <c r="EG397" s="62"/>
      <c r="EH397" s="62"/>
      <c r="EI397" s="62"/>
      <c r="EJ397" s="62"/>
      <c r="EK397" s="62"/>
      <c r="EL397" s="62"/>
      <c r="EM397" s="62"/>
      <c r="EN397" s="62"/>
      <c r="EO397" s="62"/>
      <c r="EP397" s="62"/>
      <c r="EQ397" s="62"/>
      <c r="ER397" s="62"/>
      <c r="ES397" s="62"/>
      <c r="ET397" s="62"/>
      <c r="EU397" s="62"/>
      <c r="EV397" s="62"/>
      <c r="EW397" s="62"/>
      <c r="EX397" s="62"/>
      <c r="EY397" s="62"/>
      <c r="EZ397" s="62"/>
      <c r="FA397" s="62"/>
      <c r="FB397" s="62"/>
      <c r="FC397" s="62"/>
      <c r="FD397" s="62"/>
      <c r="FE397" s="62"/>
      <c r="FF397" s="62"/>
      <c r="FG397" s="62"/>
      <c r="FH397" s="62"/>
      <c r="FI397" s="62"/>
      <c r="FJ397" s="66"/>
    </row>
    <row r="398" spans="1:166" ht="15" customHeight="1" x14ac:dyDescent="0.2">
      <c r="A398" s="57" t="s">
        <v>494</v>
      </c>
      <c r="B398" s="57"/>
      <c r="C398" s="57"/>
      <c r="D398" s="57"/>
      <c r="E398" s="57"/>
      <c r="F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  <c r="AM398" s="57"/>
      <c r="AN398" s="57"/>
      <c r="AO398" s="97"/>
      <c r="AP398" s="11" t="s">
        <v>495</v>
      </c>
      <c r="AQ398" s="12"/>
      <c r="AR398" s="12"/>
      <c r="AS398" s="12"/>
      <c r="AT398" s="12"/>
      <c r="AU398" s="61"/>
      <c r="AV398" s="98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100"/>
      <c r="BL398" s="63"/>
      <c r="BM398" s="64"/>
      <c r="BN398" s="64"/>
      <c r="BO398" s="64"/>
      <c r="BP398" s="64"/>
      <c r="BQ398" s="64"/>
      <c r="BR398" s="64"/>
      <c r="BS398" s="64"/>
      <c r="BT398" s="64"/>
      <c r="BU398" s="64"/>
      <c r="BV398" s="64"/>
      <c r="BW398" s="64"/>
      <c r="BX398" s="64"/>
      <c r="BY398" s="64"/>
      <c r="BZ398" s="64"/>
      <c r="CA398" s="64"/>
      <c r="CB398" s="64"/>
      <c r="CC398" s="64"/>
      <c r="CD398" s="64"/>
      <c r="CE398" s="65"/>
      <c r="CF398" s="63">
        <v>65004993.789999999</v>
      </c>
      <c r="CG398" s="64"/>
      <c r="CH398" s="64"/>
      <c r="CI398" s="64"/>
      <c r="CJ398" s="64"/>
      <c r="CK398" s="64"/>
      <c r="CL398" s="64"/>
      <c r="CM398" s="64"/>
      <c r="CN398" s="64"/>
      <c r="CO398" s="64"/>
      <c r="CP398" s="64"/>
      <c r="CQ398" s="64"/>
      <c r="CR398" s="64"/>
      <c r="CS398" s="64"/>
      <c r="CT398" s="64"/>
      <c r="CU398" s="64"/>
      <c r="CV398" s="65"/>
      <c r="CW398" s="63"/>
      <c r="CX398" s="64"/>
      <c r="CY398" s="64"/>
      <c r="CZ398" s="64"/>
      <c r="DA398" s="64"/>
      <c r="DB398" s="64"/>
      <c r="DC398" s="64"/>
      <c r="DD398" s="64"/>
      <c r="DE398" s="64"/>
      <c r="DF398" s="64"/>
      <c r="DG398" s="64"/>
      <c r="DH398" s="64"/>
      <c r="DI398" s="64"/>
      <c r="DJ398" s="64"/>
      <c r="DK398" s="64"/>
      <c r="DL398" s="64"/>
      <c r="DM398" s="65"/>
      <c r="DN398" s="63"/>
      <c r="DO398" s="64"/>
      <c r="DP398" s="64"/>
      <c r="DQ398" s="64"/>
      <c r="DR398" s="64"/>
      <c r="DS398" s="64"/>
      <c r="DT398" s="64"/>
      <c r="DU398" s="64"/>
      <c r="DV398" s="64"/>
      <c r="DW398" s="64"/>
      <c r="DX398" s="64"/>
      <c r="DY398" s="64"/>
      <c r="DZ398" s="64"/>
      <c r="EA398" s="64"/>
      <c r="EB398" s="64"/>
      <c r="EC398" s="64"/>
      <c r="ED398" s="65"/>
      <c r="EE398" s="62">
        <f t="shared" si="19"/>
        <v>65004993.789999999</v>
      </c>
      <c r="EF398" s="62"/>
      <c r="EG398" s="62"/>
      <c r="EH398" s="62"/>
      <c r="EI398" s="62"/>
      <c r="EJ398" s="62"/>
      <c r="EK398" s="62"/>
      <c r="EL398" s="62"/>
      <c r="EM398" s="62"/>
      <c r="EN398" s="62"/>
      <c r="EO398" s="62"/>
      <c r="EP398" s="62"/>
      <c r="EQ398" s="62"/>
      <c r="ER398" s="62"/>
      <c r="ES398" s="62"/>
      <c r="ET398" s="62"/>
      <c r="EU398" s="62"/>
      <c r="EV398" s="62"/>
      <c r="EW398" s="62"/>
      <c r="EX398" s="62"/>
      <c r="EY398" s="62"/>
      <c r="EZ398" s="62"/>
      <c r="FA398" s="62"/>
      <c r="FB398" s="62"/>
      <c r="FC398" s="62"/>
      <c r="FD398" s="62"/>
      <c r="FE398" s="62"/>
      <c r="FF398" s="62"/>
      <c r="FG398" s="62"/>
      <c r="FH398" s="62"/>
      <c r="FI398" s="62"/>
      <c r="FJ398" s="66"/>
    </row>
    <row r="399" spans="1:166" ht="31.5" customHeight="1" x14ac:dyDescent="0.2">
      <c r="A399" s="101" t="s">
        <v>496</v>
      </c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  <c r="AC399" s="101"/>
      <c r="AD399" s="101"/>
      <c r="AE399" s="101"/>
      <c r="AF399" s="101"/>
      <c r="AG399" s="101"/>
      <c r="AH399" s="101"/>
      <c r="AI399" s="101"/>
      <c r="AJ399" s="101"/>
      <c r="AK399" s="101"/>
      <c r="AL399" s="101"/>
      <c r="AM399" s="101"/>
      <c r="AN399" s="101"/>
      <c r="AO399" s="102"/>
      <c r="AP399" s="58" t="s">
        <v>497</v>
      </c>
      <c r="AQ399" s="59"/>
      <c r="AR399" s="59"/>
      <c r="AS399" s="59"/>
      <c r="AT399" s="59"/>
      <c r="AU399" s="59"/>
      <c r="AV399" s="59"/>
      <c r="AW399" s="59"/>
      <c r="AX399" s="59"/>
      <c r="AY399" s="59"/>
      <c r="AZ399" s="59"/>
      <c r="BA399" s="59"/>
      <c r="BB399" s="59"/>
      <c r="BC399" s="59"/>
      <c r="BD399" s="59"/>
      <c r="BE399" s="60"/>
      <c r="BF399" s="12"/>
      <c r="BG399" s="12"/>
      <c r="BH399" s="12"/>
      <c r="BI399" s="12"/>
      <c r="BJ399" s="12"/>
      <c r="BK399" s="61"/>
      <c r="BL399" s="62">
        <v>4053424.36</v>
      </c>
      <c r="BM399" s="62"/>
      <c r="BN399" s="62"/>
      <c r="BO399" s="62"/>
      <c r="BP399" s="62"/>
      <c r="BQ399" s="62"/>
      <c r="BR399" s="62"/>
      <c r="BS399" s="62"/>
      <c r="BT399" s="62"/>
      <c r="BU399" s="62"/>
      <c r="BV399" s="62"/>
      <c r="BW399" s="62"/>
      <c r="BX399" s="62"/>
      <c r="BY399" s="62"/>
      <c r="BZ399" s="62"/>
      <c r="CA399" s="62"/>
      <c r="CB399" s="62"/>
      <c r="CC399" s="62"/>
      <c r="CD399" s="62"/>
      <c r="CE399" s="62"/>
      <c r="CF399" s="62">
        <v>-46562000.740000002</v>
      </c>
      <c r="CG399" s="62"/>
      <c r="CH399" s="62"/>
      <c r="CI399" s="62"/>
      <c r="CJ399" s="62"/>
      <c r="CK399" s="62"/>
      <c r="CL399" s="62"/>
      <c r="CM399" s="62"/>
      <c r="CN399" s="62"/>
      <c r="CO399" s="62"/>
      <c r="CP399" s="62"/>
      <c r="CQ399" s="62"/>
      <c r="CR399" s="62"/>
      <c r="CS399" s="62"/>
      <c r="CT399" s="62"/>
      <c r="CU399" s="62"/>
      <c r="CV399" s="62"/>
      <c r="CW399" s="62"/>
      <c r="CX399" s="62"/>
      <c r="CY399" s="62"/>
      <c r="CZ399" s="62"/>
      <c r="DA399" s="62"/>
      <c r="DB399" s="62"/>
      <c r="DC399" s="62"/>
      <c r="DD399" s="62"/>
      <c r="DE399" s="62"/>
      <c r="DF399" s="62"/>
      <c r="DG399" s="62"/>
      <c r="DH399" s="62"/>
      <c r="DI399" s="62"/>
      <c r="DJ399" s="62"/>
      <c r="DK399" s="62"/>
      <c r="DL399" s="62"/>
      <c r="DM399" s="62"/>
      <c r="DN399" s="62"/>
      <c r="DO399" s="62"/>
      <c r="DP399" s="62"/>
      <c r="DQ399" s="62"/>
      <c r="DR399" s="62"/>
      <c r="DS399" s="62"/>
      <c r="DT399" s="62"/>
      <c r="DU399" s="62"/>
      <c r="DV399" s="62"/>
      <c r="DW399" s="62"/>
      <c r="DX399" s="62"/>
      <c r="DY399" s="62"/>
      <c r="DZ399" s="62"/>
      <c r="EA399" s="62"/>
      <c r="EB399" s="62"/>
      <c r="EC399" s="62"/>
      <c r="ED399" s="62"/>
      <c r="EE399" s="62">
        <f t="shared" si="19"/>
        <v>-46562000.740000002</v>
      </c>
      <c r="EF399" s="62"/>
      <c r="EG399" s="62"/>
      <c r="EH399" s="62"/>
      <c r="EI399" s="62"/>
      <c r="EJ399" s="62"/>
      <c r="EK399" s="62"/>
      <c r="EL399" s="62"/>
      <c r="EM399" s="62"/>
      <c r="EN399" s="62"/>
      <c r="EO399" s="62"/>
      <c r="EP399" s="62"/>
      <c r="EQ399" s="62"/>
      <c r="ER399" s="62"/>
      <c r="ES399" s="62"/>
      <c r="ET399" s="62"/>
      <c r="EU399" s="62"/>
      <c r="EV399" s="62"/>
      <c r="EW399" s="62"/>
      <c r="EX399" s="62"/>
      <c r="EY399" s="62"/>
      <c r="EZ399" s="62"/>
      <c r="FA399" s="62"/>
      <c r="FB399" s="62"/>
      <c r="FC399" s="62"/>
      <c r="FD399" s="62"/>
      <c r="FE399" s="62"/>
      <c r="FF399" s="62"/>
      <c r="FG399" s="62"/>
      <c r="FH399" s="62"/>
      <c r="FI399" s="62"/>
      <c r="FJ399" s="66"/>
    </row>
    <row r="400" spans="1:166" ht="38.25" customHeight="1" x14ac:dyDescent="0.2">
      <c r="A400" s="101" t="s">
        <v>498</v>
      </c>
      <c r="B400" s="57"/>
      <c r="C400" s="57"/>
      <c r="D400" s="57"/>
      <c r="E400" s="57"/>
      <c r="F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  <c r="AM400" s="57"/>
      <c r="AN400" s="57"/>
      <c r="AO400" s="97"/>
      <c r="AP400" s="11" t="s">
        <v>499</v>
      </c>
      <c r="AQ400" s="12"/>
      <c r="AR400" s="12"/>
      <c r="AS400" s="12"/>
      <c r="AT400" s="12"/>
      <c r="AU400" s="61"/>
      <c r="AV400" s="98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100"/>
      <c r="BL400" s="63">
        <v>4053424.36</v>
      </c>
      <c r="BM400" s="64"/>
      <c r="BN400" s="64"/>
      <c r="BO400" s="64"/>
      <c r="BP400" s="64"/>
      <c r="BQ400" s="64"/>
      <c r="BR400" s="64"/>
      <c r="BS400" s="64"/>
      <c r="BT400" s="64"/>
      <c r="BU400" s="64"/>
      <c r="BV400" s="64"/>
      <c r="BW400" s="64"/>
      <c r="BX400" s="64"/>
      <c r="BY400" s="64"/>
      <c r="BZ400" s="64"/>
      <c r="CA400" s="64"/>
      <c r="CB400" s="64"/>
      <c r="CC400" s="64"/>
      <c r="CD400" s="64"/>
      <c r="CE400" s="65"/>
      <c r="CF400" s="63">
        <v>-46562000.740000002</v>
      </c>
      <c r="CG400" s="64"/>
      <c r="CH400" s="64"/>
      <c r="CI400" s="64"/>
      <c r="CJ400" s="64"/>
      <c r="CK400" s="64"/>
      <c r="CL400" s="64"/>
      <c r="CM400" s="64"/>
      <c r="CN400" s="64"/>
      <c r="CO400" s="64"/>
      <c r="CP400" s="64"/>
      <c r="CQ400" s="64"/>
      <c r="CR400" s="64"/>
      <c r="CS400" s="64"/>
      <c r="CT400" s="64"/>
      <c r="CU400" s="64"/>
      <c r="CV400" s="65"/>
      <c r="CW400" s="63"/>
      <c r="CX400" s="64"/>
      <c r="CY400" s="64"/>
      <c r="CZ400" s="64"/>
      <c r="DA400" s="64"/>
      <c r="DB400" s="64"/>
      <c r="DC400" s="64"/>
      <c r="DD400" s="64"/>
      <c r="DE400" s="64"/>
      <c r="DF400" s="64"/>
      <c r="DG400" s="64"/>
      <c r="DH400" s="64"/>
      <c r="DI400" s="64"/>
      <c r="DJ400" s="64"/>
      <c r="DK400" s="64"/>
      <c r="DL400" s="64"/>
      <c r="DM400" s="65"/>
      <c r="DN400" s="62"/>
      <c r="DO400" s="62"/>
      <c r="DP400" s="62"/>
      <c r="DQ400" s="62"/>
      <c r="DR400" s="62"/>
      <c r="DS400" s="62"/>
      <c r="DT400" s="62"/>
      <c r="DU400" s="62"/>
      <c r="DV400" s="62"/>
      <c r="DW400" s="62"/>
      <c r="DX400" s="62"/>
      <c r="DY400" s="62"/>
      <c r="DZ400" s="62"/>
      <c r="EA400" s="62"/>
      <c r="EB400" s="62"/>
      <c r="EC400" s="62"/>
      <c r="ED400" s="62"/>
      <c r="EE400" s="62">
        <f t="shared" si="19"/>
        <v>-46562000.740000002</v>
      </c>
      <c r="EF400" s="62"/>
      <c r="EG400" s="62"/>
      <c r="EH400" s="62"/>
      <c r="EI400" s="62"/>
      <c r="EJ400" s="62"/>
      <c r="EK400" s="62"/>
      <c r="EL400" s="62"/>
      <c r="EM400" s="62"/>
      <c r="EN400" s="62"/>
      <c r="EO400" s="62"/>
      <c r="EP400" s="62"/>
      <c r="EQ400" s="62"/>
      <c r="ER400" s="62"/>
      <c r="ES400" s="62"/>
      <c r="ET400" s="62"/>
      <c r="EU400" s="62"/>
      <c r="EV400" s="62"/>
      <c r="EW400" s="62"/>
      <c r="EX400" s="62"/>
      <c r="EY400" s="62"/>
      <c r="EZ400" s="62"/>
      <c r="FA400" s="62"/>
      <c r="FB400" s="62"/>
      <c r="FC400" s="62"/>
      <c r="FD400" s="62"/>
      <c r="FE400" s="62"/>
      <c r="FF400" s="62"/>
      <c r="FG400" s="62"/>
      <c r="FH400" s="62"/>
      <c r="FI400" s="62"/>
      <c r="FJ400" s="66"/>
    </row>
    <row r="401" spans="1:166" ht="36" customHeight="1" x14ac:dyDescent="0.2">
      <c r="A401" s="101" t="s">
        <v>500</v>
      </c>
      <c r="B401" s="57"/>
      <c r="C401" s="57"/>
      <c r="D401" s="57"/>
      <c r="E401" s="57"/>
      <c r="F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  <c r="AM401" s="57"/>
      <c r="AN401" s="57"/>
      <c r="AO401" s="97"/>
      <c r="AP401" s="58" t="s">
        <v>501</v>
      </c>
      <c r="AQ401" s="59"/>
      <c r="AR401" s="59"/>
      <c r="AS401" s="59"/>
      <c r="AT401" s="59"/>
      <c r="AU401" s="59"/>
      <c r="AV401" s="76"/>
      <c r="AW401" s="76"/>
      <c r="AX401" s="76"/>
      <c r="AY401" s="76"/>
      <c r="AZ401" s="76"/>
      <c r="BA401" s="76"/>
      <c r="BB401" s="76"/>
      <c r="BC401" s="76"/>
      <c r="BD401" s="76"/>
      <c r="BE401" s="94"/>
      <c r="BF401" s="95"/>
      <c r="BG401" s="95"/>
      <c r="BH401" s="95"/>
      <c r="BI401" s="95"/>
      <c r="BJ401" s="95"/>
      <c r="BK401" s="96"/>
      <c r="BL401" s="62">
        <v>-14845285.98</v>
      </c>
      <c r="BM401" s="62"/>
      <c r="BN401" s="62"/>
      <c r="BO401" s="62"/>
      <c r="BP401" s="62"/>
      <c r="BQ401" s="62"/>
      <c r="BR401" s="62"/>
      <c r="BS401" s="62"/>
      <c r="BT401" s="62"/>
      <c r="BU401" s="62"/>
      <c r="BV401" s="62"/>
      <c r="BW401" s="62"/>
      <c r="BX401" s="62"/>
      <c r="BY401" s="62"/>
      <c r="BZ401" s="62"/>
      <c r="CA401" s="62"/>
      <c r="CB401" s="62"/>
      <c r="CC401" s="62"/>
      <c r="CD401" s="62"/>
      <c r="CE401" s="62"/>
      <c r="CF401" s="62">
        <v>-154241372.31</v>
      </c>
      <c r="CG401" s="62"/>
      <c r="CH401" s="62"/>
      <c r="CI401" s="62"/>
      <c r="CJ401" s="62"/>
      <c r="CK401" s="62"/>
      <c r="CL401" s="62"/>
      <c r="CM401" s="62"/>
      <c r="CN401" s="62"/>
      <c r="CO401" s="62"/>
      <c r="CP401" s="62"/>
      <c r="CQ401" s="62"/>
      <c r="CR401" s="62"/>
      <c r="CS401" s="62"/>
      <c r="CT401" s="62"/>
      <c r="CU401" s="62"/>
      <c r="CV401" s="62"/>
      <c r="CW401" s="62"/>
      <c r="CX401" s="62"/>
      <c r="CY401" s="62"/>
      <c r="CZ401" s="62"/>
      <c r="DA401" s="62"/>
      <c r="DB401" s="62"/>
      <c r="DC401" s="62"/>
      <c r="DD401" s="62"/>
      <c r="DE401" s="62"/>
      <c r="DF401" s="62"/>
      <c r="DG401" s="62"/>
      <c r="DH401" s="62"/>
      <c r="DI401" s="62"/>
      <c r="DJ401" s="62"/>
      <c r="DK401" s="62"/>
      <c r="DL401" s="62"/>
      <c r="DM401" s="62"/>
      <c r="DN401" s="62"/>
      <c r="DO401" s="62"/>
      <c r="DP401" s="62"/>
      <c r="DQ401" s="62"/>
      <c r="DR401" s="62"/>
      <c r="DS401" s="62"/>
      <c r="DT401" s="62"/>
      <c r="DU401" s="62"/>
      <c r="DV401" s="62"/>
      <c r="DW401" s="62"/>
      <c r="DX401" s="62"/>
      <c r="DY401" s="62"/>
      <c r="DZ401" s="62"/>
      <c r="EA401" s="62"/>
      <c r="EB401" s="62"/>
      <c r="EC401" s="62"/>
      <c r="ED401" s="62"/>
      <c r="EE401" s="62">
        <f t="shared" si="19"/>
        <v>-154241372.31</v>
      </c>
      <c r="EF401" s="62"/>
      <c r="EG401" s="62"/>
      <c r="EH401" s="62"/>
      <c r="EI401" s="62"/>
      <c r="EJ401" s="62"/>
      <c r="EK401" s="62"/>
      <c r="EL401" s="62"/>
      <c r="EM401" s="62"/>
      <c r="EN401" s="62"/>
      <c r="EO401" s="62"/>
      <c r="EP401" s="62"/>
      <c r="EQ401" s="62"/>
      <c r="ER401" s="62"/>
      <c r="ES401" s="62"/>
      <c r="ET401" s="62"/>
      <c r="EU401" s="62"/>
      <c r="EV401" s="62"/>
      <c r="EW401" s="62"/>
      <c r="EX401" s="62"/>
      <c r="EY401" s="62"/>
      <c r="EZ401" s="62"/>
      <c r="FA401" s="62"/>
      <c r="FB401" s="62"/>
      <c r="FC401" s="62"/>
      <c r="FD401" s="62"/>
      <c r="FE401" s="62"/>
      <c r="FF401" s="62"/>
      <c r="FG401" s="62"/>
      <c r="FH401" s="62"/>
      <c r="FI401" s="62"/>
      <c r="FJ401" s="66"/>
    </row>
    <row r="402" spans="1:166" ht="26.25" customHeight="1" x14ac:dyDescent="0.2">
      <c r="A402" s="101" t="s">
        <v>502</v>
      </c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  <c r="AM402" s="57"/>
      <c r="AN402" s="57"/>
      <c r="AO402" s="97"/>
      <c r="AP402" s="11" t="s">
        <v>503</v>
      </c>
      <c r="AQ402" s="12"/>
      <c r="AR402" s="12"/>
      <c r="AS402" s="12"/>
      <c r="AT402" s="12"/>
      <c r="AU402" s="61"/>
      <c r="AV402" s="98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100"/>
      <c r="BL402" s="63">
        <v>18898710.34</v>
      </c>
      <c r="BM402" s="64"/>
      <c r="BN402" s="64"/>
      <c r="BO402" s="64"/>
      <c r="BP402" s="64"/>
      <c r="BQ402" s="64"/>
      <c r="BR402" s="64"/>
      <c r="BS402" s="64"/>
      <c r="BT402" s="64"/>
      <c r="BU402" s="64"/>
      <c r="BV402" s="64"/>
      <c r="BW402" s="64"/>
      <c r="BX402" s="64"/>
      <c r="BY402" s="64"/>
      <c r="BZ402" s="64"/>
      <c r="CA402" s="64"/>
      <c r="CB402" s="64"/>
      <c r="CC402" s="64"/>
      <c r="CD402" s="64"/>
      <c r="CE402" s="65"/>
      <c r="CF402" s="63">
        <v>107679371.56999999</v>
      </c>
      <c r="CG402" s="64"/>
      <c r="CH402" s="64"/>
      <c r="CI402" s="64"/>
      <c r="CJ402" s="64"/>
      <c r="CK402" s="64"/>
      <c r="CL402" s="64"/>
      <c r="CM402" s="64"/>
      <c r="CN402" s="64"/>
      <c r="CO402" s="64"/>
      <c r="CP402" s="64"/>
      <c r="CQ402" s="64"/>
      <c r="CR402" s="64"/>
      <c r="CS402" s="64"/>
      <c r="CT402" s="64"/>
      <c r="CU402" s="64"/>
      <c r="CV402" s="65"/>
      <c r="CW402" s="63"/>
      <c r="CX402" s="64"/>
      <c r="CY402" s="64"/>
      <c r="CZ402" s="64"/>
      <c r="DA402" s="64"/>
      <c r="DB402" s="64"/>
      <c r="DC402" s="64"/>
      <c r="DD402" s="64"/>
      <c r="DE402" s="64"/>
      <c r="DF402" s="64"/>
      <c r="DG402" s="64"/>
      <c r="DH402" s="64"/>
      <c r="DI402" s="64"/>
      <c r="DJ402" s="64"/>
      <c r="DK402" s="64"/>
      <c r="DL402" s="64"/>
      <c r="DM402" s="65"/>
      <c r="DN402" s="63"/>
      <c r="DO402" s="64"/>
      <c r="DP402" s="64"/>
      <c r="DQ402" s="64"/>
      <c r="DR402" s="64"/>
      <c r="DS402" s="64"/>
      <c r="DT402" s="64"/>
      <c r="DU402" s="64"/>
      <c r="DV402" s="64"/>
      <c r="DW402" s="64"/>
      <c r="DX402" s="64"/>
      <c r="DY402" s="64"/>
      <c r="DZ402" s="64"/>
      <c r="EA402" s="64"/>
      <c r="EB402" s="64"/>
      <c r="EC402" s="64"/>
      <c r="ED402" s="65"/>
      <c r="EE402" s="62">
        <f t="shared" si="19"/>
        <v>107679371.56999999</v>
      </c>
      <c r="EF402" s="62"/>
      <c r="EG402" s="62"/>
      <c r="EH402" s="62"/>
      <c r="EI402" s="62"/>
      <c r="EJ402" s="62"/>
      <c r="EK402" s="62"/>
      <c r="EL402" s="62"/>
      <c r="EM402" s="62"/>
      <c r="EN402" s="62"/>
      <c r="EO402" s="62"/>
      <c r="EP402" s="62"/>
      <c r="EQ402" s="62"/>
      <c r="ER402" s="62"/>
      <c r="ES402" s="62"/>
      <c r="ET402" s="62"/>
      <c r="EU402" s="62"/>
      <c r="EV402" s="62"/>
      <c r="EW402" s="62"/>
      <c r="EX402" s="62"/>
      <c r="EY402" s="62"/>
      <c r="EZ402" s="62"/>
      <c r="FA402" s="62"/>
      <c r="FB402" s="62"/>
      <c r="FC402" s="62"/>
      <c r="FD402" s="62"/>
      <c r="FE402" s="62"/>
      <c r="FF402" s="62"/>
      <c r="FG402" s="62"/>
      <c r="FH402" s="62"/>
      <c r="FI402" s="62"/>
      <c r="FJ402" s="66"/>
    </row>
    <row r="403" spans="1:166" ht="27.75" customHeight="1" x14ac:dyDescent="0.2">
      <c r="A403" s="101" t="s">
        <v>504</v>
      </c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  <c r="AC403" s="101"/>
      <c r="AD403" s="101"/>
      <c r="AE403" s="101"/>
      <c r="AF403" s="101"/>
      <c r="AG403" s="101"/>
      <c r="AH403" s="101"/>
      <c r="AI403" s="101"/>
      <c r="AJ403" s="101"/>
      <c r="AK403" s="101"/>
      <c r="AL403" s="101"/>
      <c r="AM403" s="101"/>
      <c r="AN403" s="101"/>
      <c r="AO403" s="102"/>
      <c r="AP403" s="58" t="s">
        <v>505</v>
      </c>
      <c r="AQ403" s="59"/>
      <c r="AR403" s="59"/>
      <c r="AS403" s="59"/>
      <c r="AT403" s="59"/>
      <c r="AU403" s="59"/>
      <c r="AV403" s="76"/>
      <c r="AW403" s="76"/>
      <c r="AX403" s="76"/>
      <c r="AY403" s="76"/>
      <c r="AZ403" s="76"/>
      <c r="BA403" s="76"/>
      <c r="BB403" s="76"/>
      <c r="BC403" s="76"/>
      <c r="BD403" s="76"/>
      <c r="BE403" s="94"/>
      <c r="BF403" s="95"/>
      <c r="BG403" s="95"/>
      <c r="BH403" s="95"/>
      <c r="BI403" s="95"/>
      <c r="BJ403" s="95"/>
      <c r="BK403" s="96"/>
      <c r="BL403" s="62"/>
      <c r="BM403" s="62"/>
      <c r="BN403" s="62"/>
      <c r="BO403" s="62"/>
      <c r="BP403" s="62"/>
      <c r="BQ403" s="62"/>
      <c r="BR403" s="62"/>
      <c r="BS403" s="62"/>
      <c r="BT403" s="62"/>
      <c r="BU403" s="62"/>
      <c r="BV403" s="62"/>
      <c r="BW403" s="62"/>
      <c r="BX403" s="62"/>
      <c r="BY403" s="62"/>
      <c r="BZ403" s="62"/>
      <c r="CA403" s="62"/>
      <c r="CB403" s="62"/>
      <c r="CC403" s="62"/>
      <c r="CD403" s="62"/>
      <c r="CE403" s="62"/>
      <c r="CF403" s="63"/>
      <c r="CG403" s="64"/>
      <c r="CH403" s="64"/>
      <c r="CI403" s="64"/>
      <c r="CJ403" s="64"/>
      <c r="CK403" s="64"/>
      <c r="CL403" s="64"/>
      <c r="CM403" s="64"/>
      <c r="CN403" s="64"/>
      <c r="CO403" s="64"/>
      <c r="CP403" s="64"/>
      <c r="CQ403" s="64"/>
      <c r="CR403" s="64"/>
      <c r="CS403" s="64"/>
      <c r="CT403" s="64"/>
      <c r="CU403" s="64"/>
      <c r="CV403" s="65"/>
      <c r="CW403" s="62"/>
      <c r="CX403" s="62"/>
      <c r="CY403" s="62"/>
      <c r="CZ403" s="62"/>
      <c r="DA403" s="62"/>
      <c r="DB403" s="62"/>
      <c r="DC403" s="62"/>
      <c r="DD403" s="62"/>
      <c r="DE403" s="62"/>
      <c r="DF403" s="62"/>
      <c r="DG403" s="62"/>
      <c r="DH403" s="62"/>
      <c r="DI403" s="62"/>
      <c r="DJ403" s="62"/>
      <c r="DK403" s="62"/>
      <c r="DL403" s="62"/>
      <c r="DM403" s="62"/>
      <c r="DN403" s="62"/>
      <c r="DO403" s="62"/>
      <c r="DP403" s="62"/>
      <c r="DQ403" s="62"/>
      <c r="DR403" s="62"/>
      <c r="DS403" s="62"/>
      <c r="DT403" s="62"/>
      <c r="DU403" s="62"/>
      <c r="DV403" s="62"/>
      <c r="DW403" s="62"/>
      <c r="DX403" s="62"/>
      <c r="DY403" s="62"/>
      <c r="DZ403" s="62"/>
      <c r="EA403" s="62"/>
      <c r="EB403" s="62"/>
      <c r="EC403" s="62"/>
      <c r="ED403" s="62"/>
      <c r="EE403" s="62">
        <f t="shared" si="19"/>
        <v>0</v>
      </c>
      <c r="EF403" s="62"/>
      <c r="EG403" s="62"/>
      <c r="EH403" s="62"/>
      <c r="EI403" s="62"/>
      <c r="EJ403" s="62"/>
      <c r="EK403" s="62"/>
      <c r="EL403" s="62"/>
      <c r="EM403" s="62"/>
      <c r="EN403" s="62"/>
      <c r="EO403" s="62"/>
      <c r="EP403" s="62"/>
      <c r="EQ403" s="62"/>
      <c r="ER403" s="62"/>
      <c r="ES403" s="62"/>
      <c r="ET403" s="62"/>
      <c r="EU403" s="62"/>
      <c r="EV403" s="62"/>
      <c r="EW403" s="62"/>
      <c r="EX403" s="62"/>
      <c r="EY403" s="62"/>
      <c r="EZ403" s="62"/>
      <c r="FA403" s="62"/>
      <c r="FB403" s="62"/>
      <c r="FC403" s="62"/>
      <c r="FD403" s="62"/>
      <c r="FE403" s="62"/>
      <c r="FF403" s="62"/>
      <c r="FG403" s="62"/>
      <c r="FH403" s="62"/>
      <c r="FI403" s="62"/>
      <c r="FJ403" s="66"/>
    </row>
    <row r="404" spans="1:166" ht="24" customHeight="1" x14ac:dyDescent="0.2">
      <c r="A404" s="101" t="s">
        <v>506</v>
      </c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  <c r="AM404" s="57"/>
      <c r="AN404" s="57"/>
      <c r="AO404" s="97"/>
      <c r="AP404" s="11" t="s">
        <v>507</v>
      </c>
      <c r="AQ404" s="12"/>
      <c r="AR404" s="12"/>
      <c r="AS404" s="12"/>
      <c r="AT404" s="12"/>
      <c r="AU404" s="61"/>
      <c r="AV404" s="98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100"/>
      <c r="BL404" s="63"/>
      <c r="BM404" s="64"/>
      <c r="BN404" s="64"/>
      <c r="BO404" s="64"/>
      <c r="BP404" s="64"/>
      <c r="BQ404" s="64"/>
      <c r="BR404" s="64"/>
      <c r="BS404" s="64"/>
      <c r="BT404" s="64"/>
      <c r="BU404" s="64"/>
      <c r="BV404" s="64"/>
      <c r="BW404" s="64"/>
      <c r="BX404" s="64"/>
      <c r="BY404" s="64"/>
      <c r="BZ404" s="64"/>
      <c r="CA404" s="64"/>
      <c r="CB404" s="64"/>
      <c r="CC404" s="64"/>
      <c r="CD404" s="64"/>
      <c r="CE404" s="65"/>
      <c r="CF404" s="63"/>
      <c r="CG404" s="64"/>
      <c r="CH404" s="64"/>
      <c r="CI404" s="64"/>
      <c r="CJ404" s="64"/>
      <c r="CK404" s="64"/>
      <c r="CL404" s="64"/>
      <c r="CM404" s="64"/>
      <c r="CN404" s="64"/>
      <c r="CO404" s="64"/>
      <c r="CP404" s="64"/>
      <c r="CQ404" s="64"/>
      <c r="CR404" s="64"/>
      <c r="CS404" s="64"/>
      <c r="CT404" s="64"/>
      <c r="CU404" s="64"/>
      <c r="CV404" s="65"/>
      <c r="CW404" s="63"/>
      <c r="CX404" s="64"/>
      <c r="CY404" s="64"/>
      <c r="CZ404" s="64"/>
      <c r="DA404" s="64"/>
      <c r="DB404" s="64"/>
      <c r="DC404" s="64"/>
      <c r="DD404" s="64"/>
      <c r="DE404" s="64"/>
      <c r="DF404" s="64"/>
      <c r="DG404" s="64"/>
      <c r="DH404" s="64"/>
      <c r="DI404" s="64"/>
      <c r="DJ404" s="64"/>
      <c r="DK404" s="64"/>
      <c r="DL404" s="64"/>
      <c r="DM404" s="65"/>
      <c r="DN404" s="63"/>
      <c r="DO404" s="64"/>
      <c r="DP404" s="64"/>
      <c r="DQ404" s="64"/>
      <c r="DR404" s="64"/>
      <c r="DS404" s="64"/>
      <c r="DT404" s="64"/>
      <c r="DU404" s="64"/>
      <c r="DV404" s="64"/>
      <c r="DW404" s="64"/>
      <c r="DX404" s="64"/>
      <c r="DY404" s="64"/>
      <c r="DZ404" s="64"/>
      <c r="EA404" s="64"/>
      <c r="EB404" s="64"/>
      <c r="EC404" s="64"/>
      <c r="ED404" s="65"/>
      <c r="EE404" s="62">
        <f t="shared" si="19"/>
        <v>0</v>
      </c>
      <c r="EF404" s="62"/>
      <c r="EG404" s="62"/>
      <c r="EH404" s="62"/>
      <c r="EI404" s="62"/>
      <c r="EJ404" s="62"/>
      <c r="EK404" s="62"/>
      <c r="EL404" s="62"/>
      <c r="EM404" s="62"/>
      <c r="EN404" s="62"/>
      <c r="EO404" s="62"/>
      <c r="EP404" s="62"/>
      <c r="EQ404" s="62"/>
      <c r="ER404" s="62"/>
      <c r="ES404" s="62"/>
      <c r="ET404" s="62"/>
      <c r="EU404" s="62"/>
      <c r="EV404" s="62"/>
      <c r="EW404" s="62"/>
      <c r="EX404" s="62"/>
      <c r="EY404" s="62"/>
      <c r="EZ404" s="62"/>
      <c r="FA404" s="62"/>
      <c r="FB404" s="62"/>
      <c r="FC404" s="62"/>
      <c r="FD404" s="62"/>
      <c r="FE404" s="62"/>
      <c r="FF404" s="62"/>
      <c r="FG404" s="62"/>
      <c r="FH404" s="62"/>
      <c r="FI404" s="62"/>
      <c r="FJ404" s="66"/>
    </row>
    <row r="405" spans="1:166" ht="25.5" customHeight="1" x14ac:dyDescent="0.2">
      <c r="A405" s="103" t="s">
        <v>508</v>
      </c>
      <c r="B405" s="104"/>
      <c r="C405" s="104"/>
      <c r="D405" s="104"/>
      <c r="E405" s="104"/>
      <c r="F405" s="104"/>
      <c r="G405" s="104"/>
      <c r="H405" s="104"/>
      <c r="I405" s="104"/>
      <c r="J405" s="104"/>
      <c r="K405" s="104"/>
      <c r="L405" s="104"/>
      <c r="M405" s="104"/>
      <c r="N405" s="104"/>
      <c r="O405" s="104"/>
      <c r="P405" s="104"/>
      <c r="Q405" s="104"/>
      <c r="R405" s="104"/>
      <c r="S405" s="104"/>
      <c r="T405" s="104"/>
      <c r="U405" s="104"/>
      <c r="V405" s="104"/>
      <c r="W405" s="104"/>
      <c r="X405" s="104"/>
      <c r="Y405" s="104"/>
      <c r="Z405" s="104"/>
      <c r="AA405" s="104"/>
      <c r="AB405" s="104"/>
      <c r="AC405" s="104"/>
      <c r="AD405" s="104"/>
      <c r="AE405" s="104"/>
      <c r="AF405" s="104"/>
      <c r="AG405" s="104"/>
      <c r="AH405" s="104"/>
      <c r="AI405" s="104"/>
      <c r="AJ405" s="104"/>
      <c r="AK405" s="104"/>
      <c r="AL405" s="104"/>
      <c r="AM405" s="104"/>
      <c r="AN405" s="104"/>
      <c r="AO405" s="105"/>
      <c r="AP405" s="75" t="s">
        <v>509</v>
      </c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94"/>
      <c r="BF405" s="95"/>
      <c r="BG405" s="95"/>
      <c r="BH405" s="95"/>
      <c r="BI405" s="95"/>
      <c r="BJ405" s="95"/>
      <c r="BK405" s="96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106"/>
      <c r="CG405" s="107"/>
      <c r="CH405" s="107"/>
      <c r="CI405" s="107"/>
      <c r="CJ405" s="107"/>
      <c r="CK405" s="107"/>
      <c r="CL405" s="107"/>
      <c r="CM405" s="107"/>
      <c r="CN405" s="107"/>
      <c r="CO405" s="107"/>
      <c r="CP405" s="107"/>
      <c r="CQ405" s="107"/>
      <c r="CR405" s="107"/>
      <c r="CS405" s="107"/>
      <c r="CT405" s="107"/>
      <c r="CU405" s="107"/>
      <c r="CV405" s="108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  <c r="EE405" s="72">
        <f t="shared" si="19"/>
        <v>0</v>
      </c>
      <c r="EF405" s="72"/>
      <c r="EG405" s="72"/>
      <c r="EH405" s="72"/>
      <c r="EI405" s="72"/>
      <c r="EJ405" s="72"/>
      <c r="EK405" s="72"/>
      <c r="EL405" s="72"/>
      <c r="EM405" s="72"/>
      <c r="EN405" s="72"/>
      <c r="EO405" s="72"/>
      <c r="EP405" s="72"/>
      <c r="EQ405" s="72"/>
      <c r="ER405" s="72"/>
      <c r="ES405" s="72"/>
      <c r="ET405" s="72"/>
      <c r="EU405" s="72"/>
      <c r="EV405" s="72"/>
      <c r="EW405" s="72"/>
      <c r="EX405" s="72"/>
      <c r="EY405" s="72"/>
      <c r="EZ405" s="72"/>
      <c r="FA405" s="72"/>
      <c r="FB405" s="72"/>
      <c r="FC405" s="72"/>
      <c r="FD405" s="72"/>
      <c r="FE405" s="72"/>
      <c r="FF405" s="72"/>
      <c r="FG405" s="72"/>
      <c r="FH405" s="72"/>
      <c r="FI405" s="72"/>
      <c r="FJ405" s="78"/>
    </row>
    <row r="406" spans="1:166" ht="11.2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</row>
    <row r="407" spans="1:166" ht="11.2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</row>
    <row r="408" spans="1:166" ht="11.25" customHeight="1" x14ac:dyDescent="0.2">
      <c r="A408" s="1" t="s">
        <v>510</v>
      </c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"/>
      <c r="AG408" s="1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 t="s">
        <v>511</v>
      </c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</row>
    <row r="409" spans="1:166" ht="11.25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109" t="s">
        <v>512</v>
      </c>
      <c r="O409" s="109"/>
      <c r="P409" s="109"/>
      <c r="Q409" s="109"/>
      <c r="R409" s="109"/>
      <c r="S409" s="109"/>
      <c r="T409" s="109"/>
      <c r="U409" s="109"/>
      <c r="V409" s="109"/>
      <c r="W409" s="109"/>
      <c r="X409" s="109"/>
      <c r="Y409" s="109"/>
      <c r="Z409" s="109"/>
      <c r="AA409" s="109"/>
      <c r="AB409" s="109"/>
      <c r="AC409" s="109"/>
      <c r="AD409" s="109"/>
      <c r="AE409" s="109"/>
      <c r="AF409" s="1"/>
      <c r="AG409" s="1"/>
      <c r="AH409" s="109" t="s">
        <v>513</v>
      </c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  <c r="AV409" s="109"/>
      <c r="AW409" s="109"/>
      <c r="AX409" s="109"/>
      <c r="AY409" s="109"/>
      <c r="AZ409" s="109"/>
      <c r="BA409" s="109"/>
      <c r="BB409" s="109"/>
      <c r="BC409" s="109"/>
      <c r="BD409" s="109"/>
      <c r="BE409" s="109"/>
      <c r="BF409" s="109"/>
      <c r="BG409" s="109"/>
      <c r="BH409" s="109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 t="s">
        <v>514</v>
      </c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7"/>
      <c r="DD409" s="17"/>
      <c r="DE409" s="17"/>
      <c r="DF409" s="17"/>
      <c r="DG409" s="17"/>
      <c r="DH409" s="17"/>
      <c r="DI409" s="17"/>
      <c r="DJ409" s="17"/>
      <c r="DK409" s="17"/>
      <c r="DL409" s="17"/>
      <c r="DM409" s="17"/>
      <c r="DN409" s="17"/>
      <c r="DO409" s="17"/>
      <c r="DP409" s="17"/>
      <c r="DQ409" s="1"/>
      <c r="DR409" s="1"/>
      <c r="DS409" s="17"/>
      <c r="DT409" s="17"/>
      <c r="DU409" s="17"/>
      <c r="DV409" s="17"/>
      <c r="DW409" s="17"/>
      <c r="DX409" s="17"/>
      <c r="DY409" s="17"/>
      <c r="DZ409" s="17"/>
      <c r="EA409" s="17"/>
      <c r="EB409" s="17"/>
      <c r="EC409" s="17"/>
      <c r="ED409" s="17"/>
      <c r="EE409" s="17"/>
      <c r="EF409" s="17"/>
      <c r="EG409" s="17"/>
      <c r="EH409" s="17"/>
      <c r="EI409" s="17"/>
      <c r="EJ409" s="17"/>
      <c r="EK409" s="17"/>
      <c r="EL409" s="17"/>
      <c r="EM409" s="17"/>
      <c r="EN409" s="17"/>
      <c r="EO409" s="17"/>
      <c r="EP409" s="17"/>
      <c r="EQ409" s="17"/>
      <c r="ER409" s="17"/>
      <c r="ES409" s="17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</row>
    <row r="410" spans="1:166" ht="11.25" customHeight="1" x14ac:dyDescent="0.2">
      <c r="A410" s="1" t="s">
        <v>515</v>
      </c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"/>
      <c r="AG410" s="1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09" t="s">
        <v>512</v>
      </c>
      <c r="DD410" s="109"/>
      <c r="DE410" s="109"/>
      <c r="DF410" s="109"/>
      <c r="DG410" s="109"/>
      <c r="DH410" s="109"/>
      <c r="DI410" s="109"/>
      <c r="DJ410" s="109"/>
      <c r="DK410" s="109"/>
      <c r="DL410" s="109"/>
      <c r="DM410" s="109"/>
      <c r="DN410" s="109"/>
      <c r="DO410" s="109"/>
      <c r="DP410" s="109"/>
      <c r="DQ410" s="7"/>
      <c r="DR410" s="7"/>
      <c r="DS410" s="109" t="s">
        <v>513</v>
      </c>
      <c r="DT410" s="109"/>
      <c r="DU410" s="109"/>
      <c r="DV410" s="109"/>
      <c r="DW410" s="109"/>
      <c r="DX410" s="109"/>
      <c r="DY410" s="109"/>
      <c r="DZ410" s="109"/>
      <c r="EA410" s="109"/>
      <c r="EB410" s="109"/>
      <c r="EC410" s="109"/>
      <c r="ED410" s="109"/>
      <c r="EE410" s="109"/>
      <c r="EF410" s="109"/>
      <c r="EG410" s="109"/>
      <c r="EH410" s="109"/>
      <c r="EI410" s="109"/>
      <c r="EJ410" s="109"/>
      <c r="EK410" s="109"/>
      <c r="EL410" s="109"/>
      <c r="EM410" s="109"/>
      <c r="EN410" s="109"/>
      <c r="EO410" s="109"/>
      <c r="EP410" s="109"/>
      <c r="EQ410" s="109"/>
      <c r="ER410" s="109"/>
      <c r="ES410" s="109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</row>
    <row r="411" spans="1:166" ht="11.2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09" t="s">
        <v>512</v>
      </c>
      <c r="S411" s="109"/>
      <c r="T411" s="109"/>
      <c r="U411" s="109"/>
      <c r="V411" s="109"/>
      <c r="W411" s="109"/>
      <c r="X411" s="109"/>
      <c r="Y411" s="109"/>
      <c r="Z411" s="109"/>
      <c r="AA411" s="109"/>
      <c r="AB411" s="109"/>
      <c r="AC411" s="109"/>
      <c r="AD411" s="109"/>
      <c r="AE411" s="109"/>
      <c r="AF411" s="7"/>
      <c r="AG411" s="7"/>
      <c r="AH411" s="109" t="s">
        <v>513</v>
      </c>
      <c r="AI411" s="109"/>
      <c r="AJ411" s="109"/>
      <c r="AK411" s="109"/>
      <c r="AL411" s="109"/>
      <c r="AM411" s="109"/>
      <c r="AN411" s="109"/>
      <c r="AO411" s="109"/>
      <c r="AP411" s="109"/>
      <c r="AQ411" s="109"/>
      <c r="AR411" s="109"/>
      <c r="AS411" s="109"/>
      <c r="AT411" s="109"/>
      <c r="AU411" s="109"/>
      <c r="AV411" s="109"/>
      <c r="AW411" s="109"/>
      <c r="AX411" s="109"/>
      <c r="AY411" s="109"/>
      <c r="AZ411" s="109"/>
      <c r="BA411" s="109"/>
      <c r="BB411" s="109"/>
      <c r="BC411" s="109"/>
      <c r="BD411" s="109"/>
      <c r="BE411" s="109"/>
      <c r="BF411" s="109"/>
      <c r="BG411" s="109"/>
      <c r="BH411" s="109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</row>
    <row r="412" spans="1:166" ht="7.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</row>
    <row r="413" spans="1:166" ht="11.25" customHeight="1" x14ac:dyDescent="0.2">
      <c r="A413" s="111" t="s">
        <v>516</v>
      </c>
      <c r="B413" s="111"/>
      <c r="C413" s="112"/>
      <c r="D413" s="112"/>
      <c r="E413" s="112"/>
      <c r="F413" s="1" t="s">
        <v>516</v>
      </c>
      <c r="G413" s="1"/>
      <c r="H413" s="1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11">
        <v>200</v>
      </c>
      <c r="Z413" s="111"/>
      <c r="AA413" s="111"/>
      <c r="AB413" s="111"/>
      <c r="AC413" s="111"/>
      <c r="AD413" s="110"/>
      <c r="AE413" s="110"/>
      <c r="AF413" s="1"/>
      <c r="AG413" s="1" t="s">
        <v>517</v>
      </c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</row>
    <row r="414" spans="1:166" ht="11.2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1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1"/>
      <c r="CY414" s="1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1"/>
      <c r="DW414" s="1"/>
      <c r="DX414" s="2"/>
      <c r="DY414" s="2"/>
      <c r="DZ414" s="5"/>
      <c r="EA414" s="5"/>
      <c r="EB414" s="5"/>
      <c r="EC414" s="1"/>
      <c r="ED414" s="1"/>
      <c r="EE414" s="1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2"/>
      <c r="EW414" s="2"/>
      <c r="EX414" s="2"/>
      <c r="EY414" s="2"/>
      <c r="EZ414" s="2"/>
      <c r="FA414" s="8"/>
      <c r="FB414" s="8"/>
      <c r="FC414" s="1"/>
      <c r="FD414" s="1"/>
      <c r="FE414" s="1"/>
      <c r="FF414" s="1"/>
      <c r="FG414" s="1"/>
      <c r="FH414" s="1"/>
      <c r="FI414" s="1"/>
      <c r="FJ414" s="1"/>
    </row>
    <row r="415" spans="1:166" ht="9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9"/>
      <c r="BN415" s="9"/>
      <c r="BO415" s="9"/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  <c r="CA415" s="9"/>
      <c r="CB415" s="9"/>
      <c r="CC415" s="9"/>
      <c r="CD415" s="9"/>
      <c r="CE415" s="9"/>
      <c r="CF415" s="9"/>
      <c r="CG415" s="9"/>
      <c r="CH415" s="9"/>
      <c r="CI415" s="1"/>
      <c r="CJ415" s="9"/>
      <c r="CK415" s="9"/>
      <c r="CL415" s="9"/>
      <c r="CM415" s="9"/>
      <c r="CN415" s="9"/>
      <c r="CO415" s="9"/>
      <c r="CP415" s="9"/>
      <c r="CQ415" s="9"/>
      <c r="CR415" s="9"/>
      <c r="CS415" s="9"/>
      <c r="CT415" s="9"/>
      <c r="CU415" s="9"/>
      <c r="CV415" s="9"/>
      <c r="CW415" s="9"/>
      <c r="CX415" s="10"/>
      <c r="CY415" s="10"/>
      <c r="CZ415" s="9"/>
      <c r="DA415" s="9"/>
      <c r="DB415" s="9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  <c r="DS415" s="9"/>
      <c r="DT415" s="9"/>
      <c r="DU415" s="9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</row>
  </sheetData>
  <mergeCells count="3923">
    <mergeCell ref="AD413:AE413"/>
    <mergeCell ref="A413:B413"/>
    <mergeCell ref="C413:E413"/>
    <mergeCell ref="I413:X413"/>
    <mergeCell ref="Y413:AC413"/>
    <mergeCell ref="DC410:DP410"/>
    <mergeCell ref="DS410:ES410"/>
    <mergeCell ref="DC409:DP409"/>
    <mergeCell ref="DS409:ES409"/>
    <mergeCell ref="R411:AE411"/>
    <mergeCell ref="AH411:BH411"/>
    <mergeCell ref="N408:AE408"/>
    <mergeCell ref="AH408:BH408"/>
    <mergeCell ref="N409:AE409"/>
    <mergeCell ref="AH409:BH409"/>
    <mergeCell ref="R410:AE410"/>
    <mergeCell ref="AH410:BH410"/>
    <mergeCell ref="ET405:FJ405"/>
    <mergeCell ref="A405:AO405"/>
    <mergeCell ref="AP405:AU405"/>
    <mergeCell ref="AV405:BK405"/>
    <mergeCell ref="BL405:CE405"/>
    <mergeCell ref="CF405:CV405"/>
    <mergeCell ref="CW404:DM404"/>
    <mergeCell ref="DN404:ED404"/>
    <mergeCell ref="EE404:ES404"/>
    <mergeCell ref="CW405:DM405"/>
    <mergeCell ref="DN405:ED405"/>
    <mergeCell ref="EE405:ES405"/>
    <mergeCell ref="CW403:DM403"/>
    <mergeCell ref="DN403:ED403"/>
    <mergeCell ref="EE403:ES403"/>
    <mergeCell ref="ET403:FJ403"/>
    <mergeCell ref="A404:AO404"/>
    <mergeCell ref="AP404:AU404"/>
    <mergeCell ref="AV404:BK404"/>
    <mergeCell ref="BL404:CE404"/>
    <mergeCell ref="ET404:FJ404"/>
    <mergeCell ref="CF404:CV404"/>
    <mergeCell ref="A402:AO402"/>
    <mergeCell ref="AP402:AU402"/>
    <mergeCell ref="AV402:BK402"/>
    <mergeCell ref="BL402:CE402"/>
    <mergeCell ref="ET402:FJ402"/>
    <mergeCell ref="A403:AO403"/>
    <mergeCell ref="AP403:AU403"/>
    <mergeCell ref="AV403:BK403"/>
    <mergeCell ref="BL403:CE403"/>
    <mergeCell ref="CF403:CV403"/>
    <mergeCell ref="CW401:DM401"/>
    <mergeCell ref="DN401:ED401"/>
    <mergeCell ref="EE401:ES401"/>
    <mergeCell ref="ET401:FJ401"/>
    <mergeCell ref="CF402:CV402"/>
    <mergeCell ref="CW402:DM402"/>
    <mergeCell ref="DN402:ED402"/>
    <mergeCell ref="EE402:ES402"/>
    <mergeCell ref="A400:AO400"/>
    <mergeCell ref="AP400:AU400"/>
    <mergeCell ref="AV400:BK400"/>
    <mergeCell ref="BL400:CE400"/>
    <mergeCell ref="ET400:FJ400"/>
    <mergeCell ref="A401:AO401"/>
    <mergeCell ref="AP401:AU401"/>
    <mergeCell ref="AV401:BK401"/>
    <mergeCell ref="BL401:CE401"/>
    <mergeCell ref="CF401:CV401"/>
    <mergeCell ref="EE399:ES399"/>
    <mergeCell ref="ET399:FJ399"/>
    <mergeCell ref="CF400:CV400"/>
    <mergeCell ref="CW400:DM400"/>
    <mergeCell ref="DN400:ED400"/>
    <mergeCell ref="EE400:ES400"/>
    <mergeCell ref="CW398:DM398"/>
    <mergeCell ref="DN398:ED398"/>
    <mergeCell ref="EE398:ES398"/>
    <mergeCell ref="A399:AO399"/>
    <mergeCell ref="AP399:AU399"/>
    <mergeCell ref="AV399:BK399"/>
    <mergeCell ref="BL399:CE399"/>
    <mergeCell ref="CF399:CV399"/>
    <mergeCell ref="CW399:DM399"/>
    <mergeCell ref="DN399:ED399"/>
    <mergeCell ref="CW397:DM397"/>
    <mergeCell ref="DN397:ED397"/>
    <mergeCell ref="EE397:ES397"/>
    <mergeCell ref="ET397:FJ397"/>
    <mergeCell ref="ET398:FJ398"/>
    <mergeCell ref="A398:AO398"/>
    <mergeCell ref="AP398:AU398"/>
    <mergeCell ref="AV398:BK398"/>
    <mergeCell ref="BL398:CE398"/>
    <mergeCell ref="CF398:CV398"/>
    <mergeCell ref="CF396:CV396"/>
    <mergeCell ref="CW396:DM396"/>
    <mergeCell ref="DN396:ED396"/>
    <mergeCell ref="EE396:ES396"/>
    <mergeCell ref="ET396:FJ396"/>
    <mergeCell ref="A397:AO397"/>
    <mergeCell ref="AP397:AU397"/>
    <mergeCell ref="AV397:BK397"/>
    <mergeCell ref="BL397:CE397"/>
    <mergeCell ref="CF397:CV397"/>
    <mergeCell ref="A395:AO395"/>
    <mergeCell ref="AP395:AU395"/>
    <mergeCell ref="AV395:BK395"/>
    <mergeCell ref="BL395:CE395"/>
    <mergeCell ref="A396:AO396"/>
    <mergeCell ref="AP396:AU396"/>
    <mergeCell ref="AV396:BK396"/>
    <mergeCell ref="BL396:CE396"/>
    <mergeCell ref="CF394:CV394"/>
    <mergeCell ref="CW394:DM394"/>
    <mergeCell ref="DN394:ED394"/>
    <mergeCell ref="EE394:ES394"/>
    <mergeCell ref="ET394:FJ394"/>
    <mergeCell ref="ET395:FJ395"/>
    <mergeCell ref="CF395:CV395"/>
    <mergeCell ref="CW395:DM395"/>
    <mergeCell ref="DN395:ED395"/>
    <mergeCell ref="EE395:ES395"/>
    <mergeCell ref="A393:AO393"/>
    <mergeCell ref="AP393:AU393"/>
    <mergeCell ref="AV393:BK393"/>
    <mergeCell ref="BL393:CE393"/>
    <mergeCell ref="A394:AO394"/>
    <mergeCell ref="AP394:AU394"/>
    <mergeCell ref="AV394:BK394"/>
    <mergeCell ref="BL394:CE394"/>
    <mergeCell ref="DN392:ED392"/>
    <mergeCell ref="EE392:ES392"/>
    <mergeCell ref="ET392:FJ392"/>
    <mergeCell ref="ET393:FJ393"/>
    <mergeCell ref="CF393:CV393"/>
    <mergeCell ref="CW393:DM393"/>
    <mergeCell ref="DN393:ED393"/>
    <mergeCell ref="EE393:ES393"/>
    <mergeCell ref="A392:AO392"/>
    <mergeCell ref="AP392:AU392"/>
    <mergeCell ref="AV392:BK392"/>
    <mergeCell ref="BL392:CE392"/>
    <mergeCell ref="CF392:CV392"/>
    <mergeCell ref="CW392:DM392"/>
    <mergeCell ref="ET390:FJ390"/>
    <mergeCell ref="A391:AO391"/>
    <mergeCell ref="AP391:AU391"/>
    <mergeCell ref="AV391:BK391"/>
    <mergeCell ref="BL391:CE391"/>
    <mergeCell ref="CF391:CV391"/>
    <mergeCell ref="CW391:DM391"/>
    <mergeCell ref="DN391:ED391"/>
    <mergeCell ref="EE391:ES391"/>
    <mergeCell ref="ET391:FJ391"/>
    <mergeCell ref="EE389:ES389"/>
    <mergeCell ref="CF390:CV390"/>
    <mergeCell ref="CW390:DM390"/>
    <mergeCell ref="DN390:ED390"/>
    <mergeCell ref="EE390:ES390"/>
    <mergeCell ref="A390:AO390"/>
    <mergeCell ref="AP390:AU390"/>
    <mergeCell ref="AV390:BK390"/>
    <mergeCell ref="BL390:CE390"/>
    <mergeCell ref="A388:AO389"/>
    <mergeCell ref="AP388:AU389"/>
    <mergeCell ref="AV388:BK389"/>
    <mergeCell ref="BL388:CE389"/>
    <mergeCell ref="A387:FJ387"/>
    <mergeCell ref="CF388:ES388"/>
    <mergeCell ref="ET388:FJ389"/>
    <mergeCell ref="CF389:CV389"/>
    <mergeCell ref="CW389:DM389"/>
    <mergeCell ref="DN389:ED389"/>
    <mergeCell ref="A379:AJ379"/>
    <mergeCell ref="AK379:AP379"/>
    <mergeCell ref="AQ379:BB379"/>
    <mergeCell ref="BC379:BT379"/>
    <mergeCell ref="EK379:EW379"/>
    <mergeCell ref="EX379:FJ379"/>
    <mergeCell ref="BU379:CG379"/>
    <mergeCell ref="CH379:CW379"/>
    <mergeCell ref="CX379:DJ379"/>
    <mergeCell ref="EX378:FJ378"/>
    <mergeCell ref="BU378:CG378"/>
    <mergeCell ref="CH378:CW378"/>
    <mergeCell ref="CX378:DJ378"/>
    <mergeCell ref="DK378:DW378"/>
    <mergeCell ref="DX379:EJ379"/>
    <mergeCell ref="DK379:DW379"/>
    <mergeCell ref="A378:AJ378"/>
    <mergeCell ref="AK378:AP378"/>
    <mergeCell ref="AQ378:BB378"/>
    <mergeCell ref="BC378:BT378"/>
    <mergeCell ref="DX378:EJ378"/>
    <mergeCell ref="EK378:EW378"/>
    <mergeCell ref="EK377:EW377"/>
    <mergeCell ref="EX377:FJ377"/>
    <mergeCell ref="BU377:CG377"/>
    <mergeCell ref="CH377:CW377"/>
    <mergeCell ref="CX377:DJ377"/>
    <mergeCell ref="DK377:DW377"/>
    <mergeCell ref="EX376:FJ376"/>
    <mergeCell ref="BU376:CG376"/>
    <mergeCell ref="CH376:CW376"/>
    <mergeCell ref="CX376:DJ376"/>
    <mergeCell ref="DK376:DW376"/>
    <mergeCell ref="A377:AJ377"/>
    <mergeCell ref="AK377:AP377"/>
    <mergeCell ref="AQ377:BB377"/>
    <mergeCell ref="BC377:BT377"/>
    <mergeCell ref="DX377:EJ377"/>
    <mergeCell ref="A376:AJ376"/>
    <mergeCell ref="AK376:AP376"/>
    <mergeCell ref="AQ376:BB376"/>
    <mergeCell ref="BC376:BT376"/>
    <mergeCell ref="DX376:EJ376"/>
    <mergeCell ref="EK376:EW376"/>
    <mergeCell ref="EK375:EW375"/>
    <mergeCell ref="EX375:FJ375"/>
    <mergeCell ref="BU375:CG375"/>
    <mergeCell ref="CH375:CW375"/>
    <mergeCell ref="CX375:DJ375"/>
    <mergeCell ref="DK375:DW375"/>
    <mergeCell ref="EX374:FJ374"/>
    <mergeCell ref="BU374:CG374"/>
    <mergeCell ref="CH374:CW374"/>
    <mergeCell ref="CX374:DJ374"/>
    <mergeCell ref="DK374:DW374"/>
    <mergeCell ref="A375:AJ375"/>
    <mergeCell ref="AK375:AP375"/>
    <mergeCell ref="AQ375:BB375"/>
    <mergeCell ref="BC375:BT375"/>
    <mergeCell ref="DX375:EJ375"/>
    <mergeCell ref="A374:AJ374"/>
    <mergeCell ref="AK374:AP374"/>
    <mergeCell ref="AQ374:BB374"/>
    <mergeCell ref="BC374:BT374"/>
    <mergeCell ref="DX374:EJ374"/>
    <mergeCell ref="EK374:EW374"/>
    <mergeCell ref="EK373:EW373"/>
    <mergeCell ref="EX373:FJ373"/>
    <mergeCell ref="BU373:CG373"/>
    <mergeCell ref="CH373:CW373"/>
    <mergeCell ref="CX373:DJ373"/>
    <mergeCell ref="DK373:DW373"/>
    <mergeCell ref="EX372:FJ372"/>
    <mergeCell ref="BU372:CG372"/>
    <mergeCell ref="CH372:CW372"/>
    <mergeCell ref="CX372:DJ372"/>
    <mergeCell ref="DK372:DW372"/>
    <mergeCell ref="A373:AJ373"/>
    <mergeCell ref="AK373:AP373"/>
    <mergeCell ref="AQ373:BB373"/>
    <mergeCell ref="BC373:BT373"/>
    <mergeCell ref="DX373:EJ373"/>
    <mergeCell ref="A372:AJ372"/>
    <mergeCell ref="AK372:AP372"/>
    <mergeCell ref="AQ372:BB372"/>
    <mergeCell ref="BC372:BT372"/>
    <mergeCell ref="DX372:EJ372"/>
    <mergeCell ref="EK372:EW372"/>
    <mergeCell ref="EK371:EW371"/>
    <mergeCell ref="EX371:FJ371"/>
    <mergeCell ref="BU371:CG371"/>
    <mergeCell ref="CH371:CW371"/>
    <mergeCell ref="CX371:DJ371"/>
    <mergeCell ref="DK371:DW371"/>
    <mergeCell ref="EX370:FJ370"/>
    <mergeCell ref="BU370:CG370"/>
    <mergeCell ref="CH370:CW370"/>
    <mergeCell ref="CX370:DJ370"/>
    <mergeCell ref="DK370:DW370"/>
    <mergeCell ref="A371:AJ371"/>
    <mergeCell ref="AK371:AP371"/>
    <mergeCell ref="AQ371:BB371"/>
    <mergeCell ref="BC371:BT371"/>
    <mergeCell ref="DX371:EJ371"/>
    <mergeCell ref="A370:AJ370"/>
    <mergeCell ref="AK370:AP370"/>
    <mergeCell ref="AQ370:BB370"/>
    <mergeCell ref="BC370:BT370"/>
    <mergeCell ref="DX370:EJ370"/>
    <mergeCell ref="EK370:EW370"/>
    <mergeCell ref="EK369:EW369"/>
    <mergeCell ref="EX369:FJ369"/>
    <mergeCell ref="BU369:CG369"/>
    <mergeCell ref="CH369:CW369"/>
    <mergeCell ref="CX369:DJ369"/>
    <mergeCell ref="DK369:DW369"/>
    <mergeCell ref="EX368:FJ368"/>
    <mergeCell ref="BU368:CG368"/>
    <mergeCell ref="CH368:CW368"/>
    <mergeCell ref="CX368:DJ368"/>
    <mergeCell ref="DK368:DW368"/>
    <mergeCell ref="A369:AJ369"/>
    <mergeCell ref="AK369:AP369"/>
    <mergeCell ref="AQ369:BB369"/>
    <mergeCell ref="BC369:BT369"/>
    <mergeCell ref="DX369:EJ369"/>
    <mergeCell ref="A368:AJ368"/>
    <mergeCell ref="AK368:AP368"/>
    <mergeCell ref="AQ368:BB368"/>
    <mergeCell ref="BC368:BT368"/>
    <mergeCell ref="DX368:EJ368"/>
    <mergeCell ref="EK368:EW368"/>
    <mergeCell ref="EK367:EW367"/>
    <mergeCell ref="EX367:FJ367"/>
    <mergeCell ref="BU367:CG367"/>
    <mergeCell ref="CH367:CW367"/>
    <mergeCell ref="CX367:DJ367"/>
    <mergeCell ref="DK367:DW367"/>
    <mergeCell ref="EX366:FJ366"/>
    <mergeCell ref="BU366:CG366"/>
    <mergeCell ref="CH366:CW366"/>
    <mergeCell ref="CX366:DJ366"/>
    <mergeCell ref="DK366:DW366"/>
    <mergeCell ref="A367:AJ367"/>
    <mergeCell ref="AK367:AP367"/>
    <mergeCell ref="AQ367:BB367"/>
    <mergeCell ref="BC367:BT367"/>
    <mergeCell ref="DX367:EJ367"/>
    <mergeCell ref="A366:AJ366"/>
    <mergeCell ref="AK366:AP366"/>
    <mergeCell ref="AQ366:BB366"/>
    <mergeCell ref="BC366:BT366"/>
    <mergeCell ref="DX366:EJ366"/>
    <mergeCell ref="EK366:EW366"/>
    <mergeCell ref="EK365:EW365"/>
    <mergeCell ref="EX365:FJ365"/>
    <mergeCell ref="BU365:CG365"/>
    <mergeCell ref="CH365:CW365"/>
    <mergeCell ref="CX365:DJ365"/>
    <mergeCell ref="DK365:DW365"/>
    <mergeCell ref="EX364:FJ364"/>
    <mergeCell ref="BU364:CG364"/>
    <mergeCell ref="CH364:CW364"/>
    <mergeCell ref="CX364:DJ364"/>
    <mergeCell ref="DK364:DW364"/>
    <mergeCell ref="A365:AJ365"/>
    <mergeCell ref="AK365:AP365"/>
    <mergeCell ref="AQ365:BB365"/>
    <mergeCell ref="BC365:BT365"/>
    <mergeCell ref="DX365:EJ365"/>
    <mergeCell ref="A364:AJ364"/>
    <mergeCell ref="AK364:AP364"/>
    <mergeCell ref="AQ364:BB364"/>
    <mergeCell ref="BC364:BT364"/>
    <mergeCell ref="DX364:EJ364"/>
    <mergeCell ref="EK364:EW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CX98:DJ98"/>
    <mergeCell ref="A99:AJ99"/>
    <mergeCell ref="AK99:AP99"/>
    <mergeCell ref="AQ99:BB99"/>
    <mergeCell ref="BC99:BT99"/>
    <mergeCell ref="DX99:EJ99"/>
    <mergeCell ref="EK98:EW98"/>
    <mergeCell ref="EX98:FJ98"/>
    <mergeCell ref="A98:AJ98"/>
    <mergeCell ref="AK98:AP98"/>
    <mergeCell ref="AQ98:BB98"/>
    <mergeCell ref="BC98:BT98"/>
    <mergeCell ref="BU98:CG98"/>
    <mergeCell ref="DK98:DW98"/>
    <mergeCell ref="DX98:EJ98"/>
    <mergeCell ref="CH98:CW98"/>
    <mergeCell ref="CH97:CW97"/>
    <mergeCell ref="CX97:DJ97"/>
    <mergeCell ref="DK97:DW97"/>
    <mergeCell ref="DX97:EJ97"/>
    <mergeCell ref="EK97:EW97"/>
    <mergeCell ref="EX97:FJ97"/>
    <mergeCell ref="CX96:DJ96"/>
    <mergeCell ref="DK96:DW96"/>
    <mergeCell ref="DX96:EJ96"/>
    <mergeCell ref="EK96:EW96"/>
    <mergeCell ref="EX96:FJ96"/>
    <mergeCell ref="A97:AJ97"/>
    <mergeCell ref="AK97:AP97"/>
    <mergeCell ref="AQ97:BB97"/>
    <mergeCell ref="BC97:BT97"/>
    <mergeCell ref="BU97:CG97"/>
    <mergeCell ref="A96:AJ96"/>
    <mergeCell ref="AK96:AP96"/>
    <mergeCell ref="AQ96:BB96"/>
    <mergeCell ref="BC96:BT96"/>
    <mergeCell ref="BU96:CG96"/>
    <mergeCell ref="CH96:CW96"/>
    <mergeCell ref="A93:FJ93"/>
    <mergeCell ref="A94:AJ95"/>
    <mergeCell ref="AK94:AP95"/>
    <mergeCell ref="AQ94:BB95"/>
    <mergeCell ref="BC94:BT95"/>
    <mergeCell ref="EX95:FJ95"/>
    <mergeCell ref="BU94:CG95"/>
    <mergeCell ref="CH94:EJ94"/>
    <mergeCell ref="EK94:FJ94"/>
    <mergeCell ref="CH95:CW95"/>
    <mergeCell ref="CX95:DJ95"/>
    <mergeCell ref="DK95:DW95"/>
    <mergeCell ref="DX95:EJ95"/>
    <mergeCell ref="EK95:EW95"/>
    <mergeCell ref="ET81:FJ81"/>
    <mergeCell ref="CF82:CV82"/>
    <mergeCell ref="CW82:DM82"/>
    <mergeCell ref="DN82:ED82"/>
    <mergeCell ref="EE82:ES82"/>
    <mergeCell ref="A82:AM82"/>
    <mergeCell ref="AN82:AS82"/>
    <mergeCell ref="AT82:BI82"/>
    <mergeCell ref="BJ82:CE82"/>
    <mergeCell ref="ET82:FJ82"/>
    <mergeCell ref="CF81:CV81"/>
    <mergeCell ref="CW81:DM81"/>
    <mergeCell ref="DN81:ED81"/>
    <mergeCell ref="EE81:ES81"/>
    <mergeCell ref="A81:AM81"/>
    <mergeCell ref="AN81:AS81"/>
    <mergeCell ref="AT81:BI81"/>
    <mergeCell ref="BJ81:CE81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2_PC</dc:creator>
  <dc:description>POI HSSF rep:2.55.0.89</dc:description>
  <cp:lastModifiedBy>2_PC</cp:lastModifiedBy>
  <dcterms:created xsi:type="dcterms:W3CDTF">2023-09-11T12:32:22Z</dcterms:created>
  <dcterms:modified xsi:type="dcterms:W3CDTF">2023-09-11T12:32:22Z</dcterms:modified>
</cp:coreProperties>
</file>