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\Desktop\исполнение бюджета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ГР'!$FJ$114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/>
  <c r="EE23" i="1"/>
  <c r="ET23" i="1" s="1"/>
  <c r="EE24" i="1"/>
  <c r="ET24" i="1"/>
  <c r="EE25" i="1"/>
  <c r="ET25" i="1" s="1"/>
  <c r="EE26" i="1"/>
  <c r="ET26" i="1"/>
  <c r="EE27" i="1"/>
  <c r="ET27" i="1" s="1"/>
  <c r="DX42" i="1"/>
  <c r="EX42" i="1" s="1"/>
  <c r="EK42" i="1"/>
  <c r="DX43" i="1"/>
  <c r="EK43" i="1" s="1"/>
  <c r="EX43" i="1"/>
  <c r="DX44" i="1"/>
  <c r="EK44" i="1" s="1"/>
  <c r="DX45" i="1"/>
  <c r="EK45" i="1" s="1"/>
  <c r="EX45" i="1"/>
  <c r="DX46" i="1"/>
  <c r="EK46" i="1" s="1"/>
  <c r="EX46" i="1"/>
  <c r="DX47" i="1"/>
  <c r="EK47" i="1" s="1"/>
  <c r="DX48" i="1"/>
  <c r="EK48" i="1"/>
  <c r="EX48" i="1"/>
  <c r="DX49" i="1"/>
  <c r="EK49" i="1" s="1"/>
  <c r="DX50" i="1"/>
  <c r="EX50" i="1" s="1"/>
  <c r="EK50" i="1"/>
  <c r="DX51" i="1"/>
  <c r="EK51" i="1" s="1"/>
  <c r="EX51" i="1"/>
  <c r="DX52" i="1"/>
  <c r="EK52" i="1" s="1"/>
  <c r="DX53" i="1"/>
  <c r="EK53" i="1" s="1"/>
  <c r="EX53" i="1"/>
  <c r="DX54" i="1"/>
  <c r="EK54" i="1" s="1"/>
  <c r="EX54" i="1"/>
  <c r="DX55" i="1"/>
  <c r="EK55" i="1" s="1"/>
  <c r="DX56" i="1"/>
  <c r="EK56" i="1"/>
  <c r="EX56" i="1"/>
  <c r="DX57" i="1"/>
  <c r="EK57" i="1" s="1"/>
  <c r="DX58" i="1"/>
  <c r="EX58" i="1" s="1"/>
  <c r="EK58" i="1"/>
  <c r="DX59" i="1"/>
  <c r="EK59" i="1" s="1"/>
  <c r="EX59" i="1"/>
  <c r="DX60" i="1"/>
  <c r="EK60" i="1" s="1"/>
  <c r="DX61" i="1"/>
  <c r="EK61" i="1" s="1"/>
  <c r="EX61" i="1"/>
  <c r="DX62" i="1"/>
  <c r="EK62" i="1" s="1"/>
  <c r="EX62" i="1"/>
  <c r="DX63" i="1"/>
  <c r="EK63" i="1" s="1"/>
  <c r="DX64" i="1"/>
  <c r="EK64" i="1"/>
  <c r="EX64" i="1"/>
  <c r="DX65" i="1"/>
  <c r="EK65" i="1" s="1"/>
  <c r="DX66" i="1"/>
  <c r="EX66" i="1" s="1"/>
  <c r="EK66" i="1"/>
  <c r="DX67" i="1"/>
  <c r="EK67" i="1" s="1"/>
  <c r="EX67" i="1"/>
  <c r="DX68" i="1"/>
  <c r="EK68" i="1" s="1"/>
  <c r="DX69" i="1"/>
  <c r="EK69" i="1" s="1"/>
  <c r="EX69" i="1"/>
  <c r="DX70" i="1"/>
  <c r="EK70" i="1" s="1"/>
  <c r="EX70" i="1"/>
  <c r="DX71" i="1"/>
  <c r="EK71" i="1" s="1"/>
  <c r="DX72" i="1"/>
  <c r="EK72" i="1"/>
  <c r="EX72" i="1"/>
  <c r="DX73" i="1"/>
  <c r="EK73" i="1" s="1"/>
  <c r="DX74" i="1"/>
  <c r="EX74" i="1" s="1"/>
  <c r="EK74" i="1"/>
  <c r="DX75" i="1"/>
  <c r="EK75" i="1" s="1"/>
  <c r="EX75" i="1"/>
  <c r="DX76" i="1"/>
  <c r="EK76" i="1" s="1"/>
  <c r="DX77" i="1"/>
  <c r="EK77" i="1" s="1"/>
  <c r="EX77" i="1"/>
  <c r="DX78" i="1"/>
  <c r="EK78" i="1" s="1"/>
  <c r="EX78" i="1"/>
  <c r="DX79" i="1"/>
  <c r="EE91" i="1"/>
  <c r="ET91" i="1"/>
  <c r="EE92" i="1"/>
  <c r="ET92" i="1"/>
  <c r="EE93" i="1"/>
  <c r="ET93" i="1"/>
  <c r="EE94" i="1"/>
  <c r="ET94" i="1"/>
  <c r="EE95" i="1"/>
  <c r="ET95" i="1"/>
  <c r="EE96" i="1"/>
  <c r="ET96" i="1"/>
  <c r="EE97" i="1"/>
  <c r="EE98" i="1"/>
  <c r="EE99" i="1"/>
  <c r="EE100" i="1"/>
  <c r="EE101" i="1"/>
  <c r="EE102" i="1"/>
  <c r="EE103" i="1"/>
  <c r="EE104" i="1"/>
  <c r="EE105" i="1"/>
  <c r="EX76" i="1" l="1"/>
  <c r="EX73" i="1"/>
  <c r="EX68" i="1"/>
  <c r="EX65" i="1"/>
  <c r="EX60" i="1"/>
  <c r="EX57" i="1"/>
  <c r="EX52" i="1"/>
  <c r="EX49" i="1"/>
  <c r="EX44" i="1"/>
  <c r="EX71" i="1"/>
  <c r="EX63" i="1"/>
  <c r="EX55" i="1"/>
  <c r="EX47" i="1"/>
</calcChain>
</file>

<file path=xl/sharedStrings.xml><?xml version="1.0" encoding="utf-8"?>
<sst xmlns="http://schemas.openxmlformats.org/spreadsheetml/2006/main" count="191" uniqueCount="147">
  <si>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</si>
  <si>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</si>
  <si>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</si>
  <si>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</si>
  <si>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</si>
  <si>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</si>
  <si>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</si>
  <si>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</si>
  <si>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</si>
  <si>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</si>
  <si>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</si>
  <si>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</si>
  <si>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</si>
  <si>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</si>
  <si>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</si>
  <si>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</si>
  <si>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17.03.2023</t>
  </si>
  <si>
    <t>noname</t>
  </si>
  <si>
    <t>бюджет Татарско-Кандызского сельского поселения Бавлинского муниципального района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</si>
  <si>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</si>
  <si>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</si>
  <si>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</si>
  <si>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</si>
  <si>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</si>
  <si>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</si>
  <si>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</si>
  <si>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</si>
  <si>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</si>
  <si>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</si>
  <si>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</si>
  <si>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</si>
  <si>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</si>
  <si>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</si>
  <si>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</si>
  <si>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</si>
  <si>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</si>
  <si>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</si>
  <si>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</si>
  <si>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</si>
  <si>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</si>
  <si>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</si>
  <si>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</si>
  <si>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18210606043101000000111</t>
  </si>
  <si>
    <t>Дотации бюджетам сельских поселений на выравнивание бюджетной обеспеченности из бюджетов муниципальных районов</t>
  </si>
  <si>
    <t>80320216001100000000151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</si>
  <si>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</si>
  <si>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80320235118100000000151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</si>
  <si>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</si>
  <si>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</si>
  <si>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</si>
  <si>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</si>
  <si>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</si>
  <si>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</si>
  <si>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</si>
  <si>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</si>
  <si>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</si>
  <si>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</si>
  <si>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</si>
  <si>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</si>
  <si>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83001049900002040121211</t>
  </si>
  <si>
    <t>Начисления на выплаты по оплате труда</t>
  </si>
  <si>
    <t>83001049900002040129213</t>
  </si>
  <si>
    <t>Услуги связи</t>
  </si>
  <si>
    <t>83001049900002040244221</t>
  </si>
  <si>
    <t>Транспортные услуги</t>
  </si>
  <si>
    <t>83001049900002040244222</t>
  </si>
  <si>
    <t>Коммунальные услуги</t>
  </si>
  <si>
    <t>83001049900002040244223</t>
  </si>
  <si>
    <t>Работы, услуги по содержанию имущества</t>
  </si>
  <si>
    <t>83001049900002040244225</t>
  </si>
  <si>
    <t>Прочие работы, услуги</t>
  </si>
  <si>
    <t>83001049900002040244226</t>
  </si>
  <si>
    <t>Страхование</t>
  </si>
  <si>
    <t>83001049900002040244227</t>
  </si>
  <si>
    <t>Увеличение стоимости горюче-смазочных материалов</t>
  </si>
  <si>
    <t>83001049900002040244343</t>
  </si>
  <si>
    <t>Увеличение стоимости прочих материальных запасов</t>
  </si>
  <si>
    <t>83001049900002040244346</t>
  </si>
  <si>
    <t>83001049900002040247223</t>
  </si>
  <si>
    <t>Налоги, пошлины и сборы</t>
  </si>
  <si>
    <t>83001049900002040852291</t>
  </si>
  <si>
    <t>83001139900002950851291</t>
  </si>
  <si>
    <t>83001139900092410244227</t>
  </si>
  <si>
    <t>83002039900051180121211</t>
  </si>
  <si>
    <t>83002039900051180129213</t>
  </si>
  <si>
    <t>83002039900051180244346</t>
  </si>
  <si>
    <t>83004099900078020244225</t>
  </si>
  <si>
    <t>83005039900078010247223</t>
  </si>
  <si>
    <t>83005039900078040244223</t>
  </si>
  <si>
    <t>83005039900078040244226</t>
  </si>
  <si>
    <t>83005039900078050244226</t>
  </si>
  <si>
    <t>83005039900078050852291</t>
  </si>
  <si>
    <t>Перечисления текущего характера другим бюджетам бюджетной системы Российской Федерации</t>
  </si>
  <si>
    <t>83008019900025600540251</t>
  </si>
  <si>
    <t>83008019900044091244221</t>
  </si>
  <si>
    <t>83008019900044091244223</t>
  </si>
  <si>
    <t>83008019900044091244225</t>
  </si>
  <si>
    <t>83008019900044091244226</t>
  </si>
  <si>
    <t>83008019900044091244346</t>
  </si>
  <si>
    <t>83008019900044091247223</t>
  </si>
  <si>
    <t>83008019900044091851291</t>
  </si>
  <si>
    <t>83011029900012870244346</t>
  </si>
  <si>
    <t>83014039900020860521251</t>
  </si>
  <si>
    <t>93001029900002030121211</t>
  </si>
  <si>
    <t>93001029900002030129213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</si>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</sst>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164" fontId="4" fillId="0" borderId="2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5"/>
  <sheetViews>
    <sheetView tabSelected="1" workbookViewId="0">
      <selection activeCell="X10" sqref="X10:EB10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5" t="s">
        <v>146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7" t="s">
        <v>16</v>
      </c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9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5" t="s">
        <v>17</v>
      </c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7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7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18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7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9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7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9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1">
        <v>383</v>
      </c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3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19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0" t="s">
        <v>20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1"/>
      <c r="AN16" s="44" t="s">
        <v>21</v>
      </c>
      <c r="AO16" s="40"/>
      <c r="AP16" s="40"/>
      <c r="AQ16" s="40"/>
      <c r="AR16" s="40"/>
      <c r="AS16" s="41"/>
      <c r="AT16" s="44" t="s">
        <v>22</v>
      </c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1"/>
      <c r="BJ16" s="44" t="s">
        <v>23</v>
      </c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1"/>
      <c r="CF16" s="35" t="s">
        <v>24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4" t="s">
        <v>25</v>
      </c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6"/>
    </row>
    <row r="17" spans="1:166" ht="57.75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N17" s="45"/>
      <c r="AO17" s="42"/>
      <c r="AP17" s="42"/>
      <c r="AQ17" s="42"/>
      <c r="AR17" s="42"/>
      <c r="AS17" s="43"/>
      <c r="AT17" s="45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3"/>
      <c r="BJ17" s="45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3"/>
      <c r="CF17" s="36" t="s">
        <v>26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27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28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29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5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7"/>
    </row>
    <row r="18" spans="1:166" ht="12" customHeight="1" x14ac:dyDescent="0.2">
      <c r="A18" s="38">
        <v>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9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2"/>
      <c r="BD18" s="12"/>
      <c r="BE18" s="12"/>
      <c r="BF18" s="12"/>
      <c r="BG18" s="12"/>
      <c r="BH18" s="12"/>
      <c r="BI18" s="4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3"/>
    </row>
    <row r="19" spans="1:166" ht="15" customHeight="1" x14ac:dyDescent="0.2">
      <c r="A19" s="50" t="s">
        <v>30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31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5495900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213456.57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27" si="0">CF19+CW19+DN19</f>
        <v>213456.57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27" si="1">BJ19-EE19</f>
        <v>5282443.43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8"/>
      <c r="BE20" s="18"/>
      <c r="BF20" s="18"/>
      <c r="BG20" s="18"/>
      <c r="BH20" s="18"/>
      <c r="BI20" s="61"/>
      <c r="BJ20" s="62">
        <v>5495900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213456.57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213456.57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5282443.43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">
      <c r="A21" s="69" t="s">
        <v>33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  <c r="AN21" s="58"/>
      <c r="AO21" s="59"/>
      <c r="AP21" s="59"/>
      <c r="AQ21" s="59"/>
      <c r="AR21" s="59"/>
      <c r="AS21" s="59"/>
      <c r="AT21" s="59" t="s">
        <v>34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8"/>
      <c r="BE21" s="18"/>
      <c r="BF21" s="18"/>
      <c r="BG21" s="18"/>
      <c r="BH21" s="18"/>
      <c r="BI21" s="61"/>
      <c r="BJ21" s="62">
        <v>68000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1027.76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1027.76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66972.240000000005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48.6" customHeight="1" x14ac:dyDescent="0.2">
      <c r="A22" s="67" t="s">
        <v>35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58"/>
      <c r="AO22" s="59"/>
      <c r="AP22" s="59"/>
      <c r="AQ22" s="59"/>
      <c r="AR22" s="59"/>
      <c r="AS22" s="59"/>
      <c r="AT22" s="59" t="s">
        <v>36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8"/>
      <c r="BE22" s="18"/>
      <c r="BF22" s="18"/>
      <c r="BG22" s="18"/>
      <c r="BH22" s="18"/>
      <c r="BI22" s="61"/>
      <c r="BJ22" s="62">
        <v>90000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0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90000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15" customHeight="1" x14ac:dyDescent="0.2">
      <c r="A23" s="67" t="s">
        <v>37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  <c r="AN23" s="58"/>
      <c r="AO23" s="59"/>
      <c r="AP23" s="59"/>
      <c r="AQ23" s="59"/>
      <c r="AR23" s="59"/>
      <c r="AS23" s="59"/>
      <c r="AT23" s="59" t="s">
        <v>38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8"/>
      <c r="BE23" s="18"/>
      <c r="BF23" s="18"/>
      <c r="BG23" s="18"/>
      <c r="BH23" s="18"/>
      <c r="BI23" s="61"/>
      <c r="BJ23" s="62">
        <v>90000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-5661.18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-5661.18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95661.18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15" customHeight="1" x14ac:dyDescent="0.2">
      <c r="A24" s="67" t="s">
        <v>39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N24" s="58"/>
      <c r="AO24" s="59"/>
      <c r="AP24" s="59"/>
      <c r="AQ24" s="59"/>
      <c r="AR24" s="59"/>
      <c r="AS24" s="59"/>
      <c r="AT24" s="59" t="s">
        <v>40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8"/>
      <c r="BE24" s="18"/>
      <c r="BF24" s="18"/>
      <c r="BG24" s="18"/>
      <c r="BH24" s="18"/>
      <c r="BI24" s="61"/>
      <c r="BJ24" s="62">
        <v>2240000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0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2240000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15" customHeight="1" x14ac:dyDescent="0.2">
      <c r="A25" s="67" t="s">
        <v>41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8"/>
      <c r="AN25" s="58"/>
      <c r="AO25" s="59"/>
      <c r="AP25" s="59"/>
      <c r="AQ25" s="59"/>
      <c r="AR25" s="59"/>
      <c r="AS25" s="59"/>
      <c r="AT25" s="59" t="s">
        <v>42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8"/>
      <c r="BE25" s="18"/>
      <c r="BF25" s="18"/>
      <c r="BG25" s="18"/>
      <c r="BH25" s="18"/>
      <c r="BI25" s="61"/>
      <c r="BJ25" s="62">
        <v>530000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10589.99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10589.99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519410.01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36.4" customHeight="1" x14ac:dyDescent="0.2">
      <c r="A26" s="67" t="s">
        <v>43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58"/>
      <c r="AO26" s="59"/>
      <c r="AP26" s="59"/>
      <c r="AQ26" s="59"/>
      <c r="AR26" s="59"/>
      <c r="AS26" s="59"/>
      <c r="AT26" s="59" t="s">
        <v>44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8"/>
      <c r="BE26" s="18"/>
      <c r="BF26" s="18"/>
      <c r="BG26" s="18"/>
      <c r="BH26" s="18"/>
      <c r="BI26" s="61"/>
      <c r="BJ26" s="62">
        <v>2351100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175800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175800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2175300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60.75" customHeight="1" x14ac:dyDescent="0.2">
      <c r="A27" s="67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58"/>
      <c r="AO27" s="59"/>
      <c r="AP27" s="59"/>
      <c r="AQ27" s="59"/>
      <c r="AR27" s="59"/>
      <c r="AS27" s="59"/>
      <c r="AT27" s="59" t="s">
        <v>46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8"/>
      <c r="BE27" s="18"/>
      <c r="BF27" s="18"/>
      <c r="BG27" s="18"/>
      <c r="BH27" s="18"/>
      <c r="BI27" s="61"/>
      <c r="BJ27" s="62">
        <v>126800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31700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31700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95100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</row>
    <row r="29" spans="1:16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</row>
    <row r="30" spans="1:16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</row>
    <row r="31" spans="1:16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</row>
    <row r="32" spans="1:16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6" t="s">
        <v>47</v>
      </c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2" t="s">
        <v>48</v>
      </c>
    </row>
    <row r="38" spans="1:166" ht="12.7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</row>
    <row r="39" spans="1:166" ht="24" customHeight="1" x14ac:dyDescent="0.2">
      <c r="A39" s="40" t="s">
        <v>20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1"/>
      <c r="AK39" s="44" t="s">
        <v>21</v>
      </c>
      <c r="AL39" s="40"/>
      <c r="AM39" s="40"/>
      <c r="AN39" s="40"/>
      <c r="AO39" s="40"/>
      <c r="AP39" s="41"/>
      <c r="AQ39" s="44" t="s">
        <v>49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1"/>
      <c r="BC39" s="44" t="s">
        <v>50</v>
      </c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1"/>
      <c r="BU39" s="44" t="s">
        <v>51</v>
      </c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1"/>
      <c r="CH39" s="35" t="s">
        <v>24</v>
      </c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7"/>
      <c r="EK39" s="35" t="s">
        <v>52</v>
      </c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70"/>
    </row>
    <row r="40" spans="1:166" ht="78.75" customHeight="1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3"/>
      <c r="AK40" s="45"/>
      <c r="AL40" s="42"/>
      <c r="AM40" s="42"/>
      <c r="AN40" s="42"/>
      <c r="AO40" s="42"/>
      <c r="AP40" s="43"/>
      <c r="AQ40" s="45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3"/>
      <c r="BC40" s="45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3"/>
      <c r="BU40" s="45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3"/>
      <c r="CH40" s="36" t="s">
        <v>53</v>
      </c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7"/>
      <c r="CX40" s="35" t="s">
        <v>27</v>
      </c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7"/>
      <c r="DK40" s="35" t="s">
        <v>28</v>
      </c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7"/>
      <c r="DX40" s="35" t="s">
        <v>29</v>
      </c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7"/>
      <c r="EK40" s="45" t="s">
        <v>54</v>
      </c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3"/>
      <c r="EX40" s="35" t="s">
        <v>55</v>
      </c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70"/>
    </row>
    <row r="41" spans="1:166" ht="14.25" customHeight="1" x14ac:dyDescent="0.2">
      <c r="A41" s="38">
        <v>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9"/>
      <c r="AK41" s="29">
        <v>2</v>
      </c>
      <c r="AL41" s="30"/>
      <c r="AM41" s="30"/>
      <c r="AN41" s="30"/>
      <c r="AO41" s="30"/>
      <c r="AP41" s="31"/>
      <c r="AQ41" s="29">
        <v>3</v>
      </c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1"/>
      <c r="BC41" s="29">
        <v>4</v>
      </c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1"/>
      <c r="BU41" s="29">
        <v>5</v>
      </c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1"/>
      <c r="CH41" s="29">
        <v>6</v>
      </c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1"/>
      <c r="CX41" s="29">
        <v>7</v>
      </c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1"/>
      <c r="DK41" s="29">
        <v>8</v>
      </c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1"/>
      <c r="DX41" s="29">
        <v>9</v>
      </c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1"/>
      <c r="EK41" s="29">
        <v>10</v>
      </c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49">
        <v>11</v>
      </c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3"/>
    </row>
    <row r="42" spans="1:166" ht="15" customHeight="1" x14ac:dyDescent="0.2">
      <c r="A42" s="50" t="s">
        <v>56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1" t="s">
        <v>57</v>
      </c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5">
        <v>5495900</v>
      </c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>
        <v>5495900</v>
      </c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>
        <v>109411.73</v>
      </c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>
        <f t="shared" ref="DX42:DX79" si="2">CH42+CX42+DK42</f>
        <v>109411.73</v>
      </c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>
        <f t="shared" ref="EK42:EK78" si="3">BC42-DX42</f>
        <v>5386488.2699999996</v>
      </c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>
        <f t="shared" ref="EX42:EX78" si="4">BU42-DX42</f>
        <v>5386488.2699999996</v>
      </c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6"/>
    </row>
    <row r="43" spans="1:166" ht="15" customHeight="1" x14ac:dyDescent="0.2">
      <c r="A43" s="57" t="s">
        <v>32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8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62">
        <v>5495900</v>
      </c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>
        <v>5495900</v>
      </c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>
        <v>109411.73</v>
      </c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>
        <f t="shared" si="2"/>
        <v>109411.73</v>
      </c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>
        <f t="shared" si="3"/>
        <v>5386488.2699999996</v>
      </c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>
        <f t="shared" si="4"/>
        <v>5386488.2699999996</v>
      </c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6"/>
    </row>
    <row r="44" spans="1:166" ht="12.75" x14ac:dyDescent="0.2">
      <c r="A44" s="67" t="s">
        <v>58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  <c r="AK44" s="58"/>
      <c r="AL44" s="59"/>
      <c r="AM44" s="59"/>
      <c r="AN44" s="59"/>
      <c r="AO44" s="59"/>
      <c r="AP44" s="59"/>
      <c r="AQ44" s="59" t="s">
        <v>59</v>
      </c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62">
        <v>313700</v>
      </c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>
        <v>313700</v>
      </c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>
        <v>7076.46</v>
      </c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>
        <f t="shared" si="2"/>
        <v>7076.46</v>
      </c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>
        <f t="shared" si="3"/>
        <v>306623.53999999998</v>
      </c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>
        <f t="shared" si="4"/>
        <v>306623.53999999998</v>
      </c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6"/>
    </row>
    <row r="45" spans="1:166" ht="24.2" customHeight="1" x14ac:dyDescent="0.2">
      <c r="A45" s="67" t="s">
        <v>60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  <c r="AK45" s="58"/>
      <c r="AL45" s="59"/>
      <c r="AM45" s="59"/>
      <c r="AN45" s="59"/>
      <c r="AO45" s="59"/>
      <c r="AP45" s="59"/>
      <c r="AQ45" s="59" t="s">
        <v>61</v>
      </c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62">
        <v>94800</v>
      </c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>
        <v>94800</v>
      </c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>
        <f t="shared" si="2"/>
        <v>0</v>
      </c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>
        <f t="shared" si="3"/>
        <v>94800</v>
      </c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>
        <f t="shared" si="4"/>
        <v>94800</v>
      </c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6"/>
    </row>
    <row r="46" spans="1:166" ht="12.75" x14ac:dyDescent="0.2">
      <c r="A46" s="67" t="s">
        <v>62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  <c r="AK46" s="58"/>
      <c r="AL46" s="59"/>
      <c r="AM46" s="59"/>
      <c r="AN46" s="59"/>
      <c r="AO46" s="59"/>
      <c r="AP46" s="59"/>
      <c r="AQ46" s="59" t="s">
        <v>63</v>
      </c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62">
        <v>14000</v>
      </c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>
        <v>14000</v>
      </c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>
        <f t="shared" si="2"/>
        <v>0</v>
      </c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>
        <f t="shared" si="3"/>
        <v>14000</v>
      </c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>
        <f t="shared" si="4"/>
        <v>14000</v>
      </c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6"/>
    </row>
    <row r="47" spans="1:166" ht="12.75" x14ac:dyDescent="0.2">
      <c r="A47" s="67" t="s">
        <v>64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/>
      <c r="AK47" s="58"/>
      <c r="AL47" s="59"/>
      <c r="AM47" s="59"/>
      <c r="AN47" s="59"/>
      <c r="AO47" s="59"/>
      <c r="AP47" s="59"/>
      <c r="AQ47" s="59" t="s">
        <v>65</v>
      </c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2">
        <v>59322.400000000001</v>
      </c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>
        <v>59322.400000000001</v>
      </c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>
        <f t="shared" si="2"/>
        <v>0</v>
      </c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>
        <f t="shared" si="3"/>
        <v>59322.400000000001</v>
      </c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>
        <f t="shared" si="4"/>
        <v>59322.400000000001</v>
      </c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6"/>
    </row>
    <row r="48" spans="1:166" ht="12.75" x14ac:dyDescent="0.2">
      <c r="A48" s="67" t="s">
        <v>66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K48" s="58"/>
      <c r="AL48" s="59"/>
      <c r="AM48" s="59"/>
      <c r="AN48" s="59"/>
      <c r="AO48" s="59"/>
      <c r="AP48" s="59"/>
      <c r="AQ48" s="59" t="s">
        <v>67</v>
      </c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2">
        <v>2360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>
        <v>2360</v>
      </c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>
        <f t="shared" si="2"/>
        <v>0</v>
      </c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>
        <f t="shared" si="3"/>
        <v>2360</v>
      </c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>
        <f t="shared" si="4"/>
        <v>2360</v>
      </c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6"/>
    </row>
    <row r="49" spans="1:166" ht="24.2" customHeight="1" x14ac:dyDescent="0.2">
      <c r="A49" s="67" t="s">
        <v>68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/>
      <c r="AK49" s="58"/>
      <c r="AL49" s="59"/>
      <c r="AM49" s="59"/>
      <c r="AN49" s="59"/>
      <c r="AO49" s="59"/>
      <c r="AP49" s="59"/>
      <c r="AQ49" s="59" t="s">
        <v>69</v>
      </c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70222.399999999994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70222.399999999994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0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70222.399999999994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70222.399999999994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12.75" x14ac:dyDescent="0.2">
      <c r="A50" s="67" t="s">
        <v>70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8"/>
      <c r="AK50" s="58"/>
      <c r="AL50" s="59"/>
      <c r="AM50" s="59"/>
      <c r="AN50" s="59"/>
      <c r="AO50" s="59"/>
      <c r="AP50" s="59"/>
      <c r="AQ50" s="59" t="s">
        <v>71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5500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5500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0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5500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5500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2.75" x14ac:dyDescent="0.2">
      <c r="A51" s="67" t="s">
        <v>72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8"/>
      <c r="AK51" s="58"/>
      <c r="AL51" s="59"/>
      <c r="AM51" s="59"/>
      <c r="AN51" s="59"/>
      <c r="AO51" s="59"/>
      <c r="AP51" s="59"/>
      <c r="AQ51" s="59" t="s">
        <v>73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8000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8000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0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8000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8000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24.2" customHeight="1" x14ac:dyDescent="0.2">
      <c r="A52" s="67" t="s">
        <v>74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  <c r="AK52" s="58"/>
      <c r="AL52" s="59"/>
      <c r="AM52" s="59"/>
      <c r="AN52" s="59"/>
      <c r="AO52" s="59"/>
      <c r="AP52" s="59"/>
      <c r="AQ52" s="59" t="s">
        <v>75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85000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85000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0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85000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85000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24.2" customHeight="1" x14ac:dyDescent="0.2">
      <c r="A53" s="67" t="s">
        <v>76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8"/>
      <c r="AK53" s="58"/>
      <c r="AL53" s="59"/>
      <c r="AM53" s="59"/>
      <c r="AN53" s="59"/>
      <c r="AO53" s="59"/>
      <c r="AP53" s="59"/>
      <c r="AQ53" s="59" t="s">
        <v>77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5395.2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5395.2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0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5395.2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5395.2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2.75" x14ac:dyDescent="0.2">
      <c r="A54" s="67" t="s">
        <v>66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8"/>
      <c r="AK54" s="58"/>
      <c r="AL54" s="59"/>
      <c r="AM54" s="59"/>
      <c r="AN54" s="59"/>
      <c r="AO54" s="59"/>
      <c r="AP54" s="59"/>
      <c r="AQ54" s="59" t="s">
        <v>78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159100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159100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9723.2900000000009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9723.2900000000009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149376.71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149376.71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7" t="s">
        <v>79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8"/>
      <c r="AK55" s="58"/>
      <c r="AL55" s="59"/>
      <c r="AM55" s="59"/>
      <c r="AN55" s="59"/>
      <c r="AO55" s="59"/>
      <c r="AP55" s="59"/>
      <c r="AQ55" s="59" t="s">
        <v>80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5000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5000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0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5000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5000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2.75" x14ac:dyDescent="0.2">
      <c r="A56" s="67" t="s">
        <v>79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8"/>
      <c r="AK56" s="58"/>
      <c r="AL56" s="59"/>
      <c r="AM56" s="59"/>
      <c r="AN56" s="59"/>
      <c r="AO56" s="59"/>
      <c r="AP56" s="59"/>
      <c r="AQ56" s="59" t="s">
        <v>81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38200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38200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38200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38200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 x14ac:dyDescent="0.2">
      <c r="A57" s="67" t="s">
        <v>72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8"/>
      <c r="AK57" s="58"/>
      <c r="AL57" s="59"/>
      <c r="AM57" s="59"/>
      <c r="AN57" s="59"/>
      <c r="AO57" s="59"/>
      <c r="AP57" s="59"/>
      <c r="AQ57" s="59" t="s">
        <v>82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1700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1700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1700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1700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2.75" x14ac:dyDescent="0.2">
      <c r="A58" s="67" t="s">
        <v>58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8"/>
      <c r="AK58" s="58"/>
      <c r="AL58" s="59"/>
      <c r="AM58" s="59"/>
      <c r="AN58" s="59"/>
      <c r="AO58" s="59"/>
      <c r="AP58" s="59"/>
      <c r="AQ58" s="59" t="s">
        <v>83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89200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89200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89200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89200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24.2" customHeight="1" x14ac:dyDescent="0.2">
      <c r="A59" s="67" t="s">
        <v>60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8"/>
      <c r="AK59" s="58"/>
      <c r="AL59" s="59"/>
      <c r="AM59" s="59"/>
      <c r="AN59" s="59"/>
      <c r="AO59" s="59"/>
      <c r="AP59" s="59"/>
      <c r="AQ59" s="59" t="s">
        <v>84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26900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26900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0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26900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26900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2" customHeight="1" x14ac:dyDescent="0.2">
      <c r="A60" s="67" t="s">
        <v>76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8"/>
      <c r="AK60" s="58"/>
      <c r="AL60" s="59"/>
      <c r="AM60" s="59"/>
      <c r="AN60" s="59"/>
      <c r="AO60" s="59"/>
      <c r="AP60" s="59"/>
      <c r="AQ60" s="59" t="s">
        <v>85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10700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10700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0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10700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10700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2" customHeight="1" x14ac:dyDescent="0.2">
      <c r="A61" s="67" t="s">
        <v>68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8"/>
      <c r="AK61" s="58"/>
      <c r="AL61" s="59"/>
      <c r="AM61" s="59"/>
      <c r="AN61" s="59"/>
      <c r="AO61" s="59"/>
      <c r="AP61" s="59"/>
      <c r="AQ61" s="59" t="s">
        <v>86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100000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100000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100000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100000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 x14ac:dyDescent="0.2">
      <c r="A62" s="67" t="s">
        <v>66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8"/>
      <c r="AK62" s="58"/>
      <c r="AL62" s="59"/>
      <c r="AM62" s="59"/>
      <c r="AN62" s="59"/>
      <c r="AO62" s="59"/>
      <c r="AP62" s="59"/>
      <c r="AQ62" s="59" t="s">
        <v>87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412800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412800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36161.24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36161.24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376638.76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376638.76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2.75" x14ac:dyDescent="0.2">
      <c r="A63" s="67" t="s">
        <v>66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8"/>
      <c r="AK63" s="58"/>
      <c r="AL63" s="59"/>
      <c r="AM63" s="59"/>
      <c r="AN63" s="59"/>
      <c r="AO63" s="59"/>
      <c r="AP63" s="59"/>
      <c r="AQ63" s="59" t="s">
        <v>88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8330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8330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8330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8330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 x14ac:dyDescent="0.2">
      <c r="A64" s="67" t="s">
        <v>70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8"/>
      <c r="AK64" s="58"/>
      <c r="AL64" s="59"/>
      <c r="AM64" s="59"/>
      <c r="AN64" s="59"/>
      <c r="AO64" s="59"/>
      <c r="AP64" s="59"/>
      <c r="AQ64" s="59" t="s">
        <v>89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1670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1670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0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1670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1670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2.75" x14ac:dyDescent="0.2">
      <c r="A65" s="67" t="s">
        <v>70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58"/>
      <c r="AL65" s="59"/>
      <c r="AM65" s="59"/>
      <c r="AN65" s="59"/>
      <c r="AO65" s="59"/>
      <c r="AP65" s="59"/>
      <c r="AQ65" s="59" t="s">
        <v>90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250100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250100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250100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250100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2.75" x14ac:dyDescent="0.2">
      <c r="A66" s="67" t="s">
        <v>79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  <c r="AK66" s="58"/>
      <c r="AL66" s="59"/>
      <c r="AM66" s="59"/>
      <c r="AN66" s="59"/>
      <c r="AO66" s="59"/>
      <c r="AP66" s="59"/>
      <c r="AQ66" s="59" t="s">
        <v>91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3000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3000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3000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3000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36.4" customHeight="1" x14ac:dyDescent="0.2">
      <c r="A67" s="67" t="s">
        <v>92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8"/>
      <c r="AK67" s="58"/>
      <c r="AL67" s="59"/>
      <c r="AM67" s="59"/>
      <c r="AN67" s="59"/>
      <c r="AO67" s="59"/>
      <c r="AP67" s="59"/>
      <c r="AQ67" s="59" t="s">
        <v>93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2448500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2448500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2448500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2448500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 x14ac:dyDescent="0.2">
      <c r="A68" s="67" t="s">
        <v>62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8"/>
      <c r="AK68" s="58"/>
      <c r="AL68" s="59"/>
      <c r="AM68" s="59"/>
      <c r="AN68" s="59"/>
      <c r="AO68" s="59"/>
      <c r="AP68" s="59"/>
      <c r="AQ68" s="59" t="s">
        <v>94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12000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12000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12000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12000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7" t="s">
        <v>66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8"/>
      <c r="AK69" s="58"/>
      <c r="AL69" s="59"/>
      <c r="AM69" s="59"/>
      <c r="AN69" s="59"/>
      <c r="AO69" s="59"/>
      <c r="AP69" s="59"/>
      <c r="AQ69" s="59" t="s">
        <v>95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9260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9260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9260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9260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2" customHeight="1" x14ac:dyDescent="0.2">
      <c r="A70" s="67" t="s">
        <v>68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58"/>
      <c r="AL70" s="59"/>
      <c r="AM70" s="59"/>
      <c r="AN70" s="59"/>
      <c r="AO70" s="59"/>
      <c r="AP70" s="59"/>
      <c r="AQ70" s="59" t="s">
        <v>96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16000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16000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16000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16000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 x14ac:dyDescent="0.2">
      <c r="A71" s="67" t="s">
        <v>70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58"/>
      <c r="AL71" s="59"/>
      <c r="AM71" s="59"/>
      <c r="AN71" s="59"/>
      <c r="AO71" s="59"/>
      <c r="AP71" s="59"/>
      <c r="AQ71" s="59" t="s">
        <v>97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2000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2000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2000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2000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4.2" customHeight="1" x14ac:dyDescent="0.2">
      <c r="A72" s="67" t="s">
        <v>76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58"/>
      <c r="AL72" s="59"/>
      <c r="AM72" s="59"/>
      <c r="AN72" s="59"/>
      <c r="AO72" s="59"/>
      <c r="AP72" s="59"/>
      <c r="AQ72" s="59" t="s">
        <v>98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103540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103540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103540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103540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 x14ac:dyDescent="0.2">
      <c r="A73" s="67" t="s">
        <v>66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58"/>
      <c r="AL73" s="59"/>
      <c r="AM73" s="59"/>
      <c r="AN73" s="59"/>
      <c r="AO73" s="59"/>
      <c r="AP73" s="59"/>
      <c r="AQ73" s="59" t="s">
        <v>99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494500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494500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36000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36000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458500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458500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2.75" x14ac:dyDescent="0.2">
      <c r="A74" s="67" t="s">
        <v>79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8"/>
      <c r="AL74" s="59"/>
      <c r="AM74" s="59"/>
      <c r="AN74" s="59"/>
      <c r="AO74" s="59"/>
      <c r="AP74" s="59"/>
      <c r="AQ74" s="59" t="s">
        <v>100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2000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2000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2000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2000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2" customHeight="1" x14ac:dyDescent="0.2">
      <c r="A75" s="67" t="s">
        <v>76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8"/>
      <c r="AK75" s="58"/>
      <c r="AL75" s="59"/>
      <c r="AM75" s="59"/>
      <c r="AN75" s="59"/>
      <c r="AO75" s="59"/>
      <c r="AP75" s="59"/>
      <c r="AQ75" s="59" t="s">
        <v>101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7000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7000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7000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7000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36.4" customHeight="1" x14ac:dyDescent="0.2">
      <c r="A76" s="67" t="s">
        <v>92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8"/>
      <c r="AK76" s="58"/>
      <c r="AL76" s="59"/>
      <c r="AM76" s="59"/>
      <c r="AN76" s="59"/>
      <c r="AO76" s="59"/>
      <c r="AP76" s="59"/>
      <c r="AQ76" s="59" t="s">
        <v>102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48100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48100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4008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4008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44092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44092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2.75" x14ac:dyDescent="0.2">
      <c r="A77" s="67" t="s">
        <v>58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8"/>
      <c r="AK77" s="58"/>
      <c r="AL77" s="59"/>
      <c r="AM77" s="59"/>
      <c r="AN77" s="59"/>
      <c r="AO77" s="59"/>
      <c r="AP77" s="59"/>
      <c r="AQ77" s="59" t="s">
        <v>103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451600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451600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16442.740000000002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16442.740000000002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435157.26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435157.26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2" customHeight="1" x14ac:dyDescent="0.2">
      <c r="A78" s="67" t="s">
        <v>60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58"/>
      <c r="AL78" s="59"/>
      <c r="AM78" s="59"/>
      <c r="AN78" s="59"/>
      <c r="AO78" s="59"/>
      <c r="AP78" s="59"/>
      <c r="AQ78" s="59" t="s">
        <v>104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136400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136400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136400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136400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24" customHeight="1" x14ac:dyDescent="0.2">
      <c r="A79" s="73" t="s">
        <v>105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4"/>
      <c r="AK79" s="75" t="s">
        <v>106</v>
      </c>
      <c r="AL79" s="76"/>
      <c r="AM79" s="76"/>
      <c r="AN79" s="76"/>
      <c r="AO79" s="76"/>
      <c r="AP79" s="76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>
        <v>104044.84</v>
      </c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62">
        <f t="shared" si="2"/>
        <v>104044.84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8"/>
    </row>
    <row r="80" spans="1:166" ht="24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</row>
    <row r="81" spans="1:166" ht="35.2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</row>
    <row r="82" spans="1:166" ht="35.2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</row>
    <row r="83" spans="1:166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</row>
    <row r="84" spans="1:166" ht="8.2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</row>
    <row r="85" spans="1:166" ht="9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</row>
    <row r="86" spans="1:16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6" t="s">
        <v>107</v>
      </c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6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2" t="s">
        <v>108</v>
      </c>
    </row>
    <row r="87" spans="1:166" ht="12.7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</row>
    <row r="88" spans="1:166" ht="11.25" customHeight="1" x14ac:dyDescent="0.2">
      <c r="A88" s="40" t="s">
        <v>20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1"/>
      <c r="AP88" s="44" t="s">
        <v>21</v>
      </c>
      <c r="AQ88" s="40"/>
      <c r="AR88" s="40"/>
      <c r="AS88" s="40"/>
      <c r="AT88" s="40"/>
      <c r="AU88" s="41"/>
      <c r="AV88" s="44" t="s">
        <v>109</v>
      </c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1"/>
      <c r="BL88" s="44" t="s">
        <v>50</v>
      </c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1"/>
      <c r="CF88" s="35" t="s">
        <v>24</v>
      </c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7"/>
      <c r="ET88" s="44" t="s">
        <v>25</v>
      </c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6"/>
    </row>
    <row r="89" spans="1:166" ht="69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3"/>
      <c r="AP89" s="45"/>
      <c r="AQ89" s="42"/>
      <c r="AR89" s="42"/>
      <c r="AS89" s="42"/>
      <c r="AT89" s="42"/>
      <c r="AU89" s="43"/>
      <c r="AV89" s="45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3"/>
      <c r="BL89" s="45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3"/>
      <c r="CF89" s="36" t="s">
        <v>110</v>
      </c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7"/>
      <c r="CW89" s="35" t="s">
        <v>27</v>
      </c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7"/>
      <c r="DN89" s="35" t="s">
        <v>28</v>
      </c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7"/>
      <c r="EE89" s="35" t="s">
        <v>29</v>
      </c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7"/>
      <c r="ET89" s="45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7"/>
    </row>
    <row r="90" spans="1:166" ht="12" customHeight="1" x14ac:dyDescent="0.2">
      <c r="A90" s="38">
        <v>1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29">
        <v>2</v>
      </c>
      <c r="AQ90" s="30"/>
      <c r="AR90" s="30"/>
      <c r="AS90" s="30"/>
      <c r="AT90" s="30"/>
      <c r="AU90" s="31"/>
      <c r="AV90" s="29">
        <v>3</v>
      </c>
      <c r="AW90" s="30"/>
      <c r="AX90" s="30"/>
      <c r="AY90" s="30"/>
      <c r="AZ90" s="30"/>
      <c r="BA90" s="30"/>
      <c r="BB90" s="30"/>
      <c r="BC90" s="30"/>
      <c r="BD90" s="30"/>
      <c r="BE90" s="12"/>
      <c r="BF90" s="12"/>
      <c r="BG90" s="12"/>
      <c r="BH90" s="12"/>
      <c r="BI90" s="12"/>
      <c r="BJ90" s="12"/>
      <c r="BK90" s="48"/>
      <c r="BL90" s="29">
        <v>4</v>
      </c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1"/>
      <c r="CF90" s="29">
        <v>5</v>
      </c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1"/>
      <c r="CW90" s="29">
        <v>6</v>
      </c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1"/>
      <c r="DN90" s="29">
        <v>7</v>
      </c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1"/>
      <c r="EE90" s="29">
        <v>8</v>
      </c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1"/>
      <c r="ET90" s="49">
        <v>9</v>
      </c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3"/>
    </row>
    <row r="91" spans="1:166" ht="37.5" customHeight="1" x14ac:dyDescent="0.2">
      <c r="A91" s="79" t="s">
        <v>111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80"/>
      <c r="AP91" s="51" t="s">
        <v>112</v>
      </c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3"/>
      <c r="BF91" s="33"/>
      <c r="BG91" s="33"/>
      <c r="BH91" s="33"/>
      <c r="BI91" s="33"/>
      <c r="BJ91" s="33"/>
      <c r="BK91" s="54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>
        <v>-104044.84</v>
      </c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>
        <f t="shared" ref="EE91:EE105" si="5">CF91+CW91+DN91</f>
        <v>-104044.84</v>
      </c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>
        <f t="shared" ref="ET91:ET96" si="6">BL91-CF91-CW91-DN91</f>
        <v>104044.84</v>
      </c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6"/>
    </row>
    <row r="92" spans="1:166" ht="36.75" customHeight="1" x14ac:dyDescent="0.2">
      <c r="A92" s="85" t="s">
        <v>113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6"/>
      <c r="AP92" s="58" t="s">
        <v>114</v>
      </c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60"/>
      <c r="BF92" s="18"/>
      <c r="BG92" s="18"/>
      <c r="BH92" s="18"/>
      <c r="BI92" s="18"/>
      <c r="BJ92" s="18"/>
      <c r="BK92" s="61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3">
        <f t="shared" si="5"/>
        <v>0</v>
      </c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5"/>
      <c r="ET92" s="63">
        <f t="shared" si="6"/>
        <v>0</v>
      </c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81"/>
    </row>
    <row r="93" spans="1:166" ht="17.25" customHeight="1" x14ac:dyDescent="0.2">
      <c r="A93" s="87" t="s">
        <v>115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8"/>
      <c r="AP93" s="23"/>
      <c r="AQ93" s="24"/>
      <c r="AR93" s="24"/>
      <c r="AS93" s="24"/>
      <c r="AT93" s="24"/>
      <c r="AU93" s="89"/>
      <c r="AV93" s="90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2"/>
      <c r="BL93" s="82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4"/>
      <c r="CF93" s="82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4"/>
      <c r="CW93" s="82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4"/>
      <c r="DN93" s="82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4"/>
      <c r="EE93" s="62">
        <f t="shared" si="5"/>
        <v>0</v>
      </c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>
        <f t="shared" si="6"/>
        <v>0</v>
      </c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24" customHeight="1" x14ac:dyDescent="0.2">
      <c r="A94" s="85" t="s">
        <v>116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6"/>
      <c r="AP94" s="58" t="s">
        <v>117</v>
      </c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60"/>
      <c r="BF94" s="18"/>
      <c r="BG94" s="18"/>
      <c r="BH94" s="18"/>
      <c r="BI94" s="18"/>
      <c r="BJ94" s="18"/>
      <c r="BK94" s="61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>
        <f t="shared" si="5"/>
        <v>0</v>
      </c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>
        <f t="shared" si="6"/>
        <v>0</v>
      </c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17.25" customHeight="1" x14ac:dyDescent="0.2">
      <c r="A95" s="87" t="s">
        <v>115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8"/>
      <c r="AP95" s="23"/>
      <c r="AQ95" s="24"/>
      <c r="AR95" s="24"/>
      <c r="AS95" s="24"/>
      <c r="AT95" s="24"/>
      <c r="AU95" s="89"/>
      <c r="AV95" s="90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2"/>
      <c r="BL95" s="82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4"/>
      <c r="CF95" s="82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4"/>
      <c r="CW95" s="82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4"/>
      <c r="DN95" s="82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4"/>
      <c r="EE95" s="62">
        <f t="shared" si="5"/>
        <v>0</v>
      </c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>
        <f t="shared" si="6"/>
        <v>0</v>
      </c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31.5" customHeight="1" x14ac:dyDescent="0.2">
      <c r="A96" s="93" t="s">
        <v>118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8" t="s">
        <v>119</v>
      </c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60"/>
      <c r="BF96" s="18"/>
      <c r="BG96" s="18"/>
      <c r="BH96" s="18"/>
      <c r="BI96" s="18"/>
      <c r="BJ96" s="18"/>
      <c r="BK96" s="61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>
        <f t="shared" si="5"/>
        <v>0</v>
      </c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>
        <f t="shared" si="6"/>
        <v>0</v>
      </c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15" customHeight="1" x14ac:dyDescent="0.2">
      <c r="A97" s="57" t="s">
        <v>120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8" t="s">
        <v>121</v>
      </c>
      <c r="AQ97" s="59"/>
      <c r="AR97" s="59"/>
      <c r="AS97" s="59"/>
      <c r="AT97" s="59"/>
      <c r="AU97" s="59"/>
      <c r="AV97" s="76"/>
      <c r="AW97" s="76"/>
      <c r="AX97" s="76"/>
      <c r="AY97" s="76"/>
      <c r="AZ97" s="76"/>
      <c r="BA97" s="76"/>
      <c r="BB97" s="76"/>
      <c r="BC97" s="76"/>
      <c r="BD97" s="76"/>
      <c r="BE97" s="98"/>
      <c r="BF97" s="99"/>
      <c r="BG97" s="99"/>
      <c r="BH97" s="99"/>
      <c r="BI97" s="99"/>
      <c r="BJ97" s="99"/>
      <c r="BK97" s="100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>
        <f t="shared" si="5"/>
        <v>0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15" customHeight="1" x14ac:dyDescent="0.2">
      <c r="A98" s="57" t="s">
        <v>122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94"/>
      <c r="AP98" s="17" t="s">
        <v>123</v>
      </c>
      <c r="AQ98" s="18"/>
      <c r="AR98" s="18"/>
      <c r="AS98" s="18"/>
      <c r="AT98" s="18"/>
      <c r="AU98" s="61"/>
      <c r="AV98" s="95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7"/>
      <c r="BL98" s="63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5"/>
      <c r="CF98" s="63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5"/>
      <c r="CW98" s="63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5"/>
      <c r="DN98" s="63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5"/>
      <c r="EE98" s="62">
        <f t="shared" si="5"/>
        <v>0</v>
      </c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31.5" customHeight="1" x14ac:dyDescent="0.2">
      <c r="A99" s="101" t="s">
        <v>124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58" t="s">
        <v>125</v>
      </c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60"/>
      <c r="BF99" s="18"/>
      <c r="BG99" s="18"/>
      <c r="BH99" s="18"/>
      <c r="BI99" s="18"/>
      <c r="BJ99" s="18"/>
      <c r="BK99" s="61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>
        <v>-104044.84</v>
      </c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>
        <f t="shared" si="5"/>
        <v>-104044.84</v>
      </c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38.25" customHeight="1" x14ac:dyDescent="0.2">
      <c r="A100" s="101" t="s">
        <v>126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94"/>
      <c r="AP100" s="17" t="s">
        <v>127</v>
      </c>
      <c r="AQ100" s="18"/>
      <c r="AR100" s="18"/>
      <c r="AS100" s="18"/>
      <c r="AT100" s="18"/>
      <c r="AU100" s="61"/>
      <c r="AV100" s="95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7"/>
      <c r="BL100" s="63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5"/>
      <c r="CF100" s="63">
        <v>-104044.84</v>
      </c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5"/>
      <c r="CW100" s="63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5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>
        <f t="shared" si="5"/>
        <v>-104044.84</v>
      </c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36" customHeight="1" x14ac:dyDescent="0.2">
      <c r="A101" s="101" t="s">
        <v>128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94"/>
      <c r="AP101" s="58" t="s">
        <v>129</v>
      </c>
      <c r="AQ101" s="59"/>
      <c r="AR101" s="59"/>
      <c r="AS101" s="59"/>
      <c r="AT101" s="59"/>
      <c r="AU101" s="59"/>
      <c r="AV101" s="76"/>
      <c r="AW101" s="76"/>
      <c r="AX101" s="76"/>
      <c r="AY101" s="76"/>
      <c r="AZ101" s="76"/>
      <c r="BA101" s="76"/>
      <c r="BB101" s="76"/>
      <c r="BC101" s="76"/>
      <c r="BD101" s="76"/>
      <c r="BE101" s="98"/>
      <c r="BF101" s="99"/>
      <c r="BG101" s="99"/>
      <c r="BH101" s="99"/>
      <c r="BI101" s="99"/>
      <c r="BJ101" s="99"/>
      <c r="BK101" s="100"/>
      <c r="BL101" s="62">
        <v>-5495900</v>
      </c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>
        <v>-213456.57</v>
      </c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>
        <f t="shared" si="5"/>
        <v>-213456.57</v>
      </c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26.25" customHeight="1" x14ac:dyDescent="0.2">
      <c r="A102" s="101" t="s">
        <v>130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94"/>
      <c r="AP102" s="17" t="s">
        <v>131</v>
      </c>
      <c r="AQ102" s="18"/>
      <c r="AR102" s="18"/>
      <c r="AS102" s="18"/>
      <c r="AT102" s="18"/>
      <c r="AU102" s="61"/>
      <c r="AV102" s="95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7"/>
      <c r="BL102" s="63">
        <v>5495900</v>
      </c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5"/>
      <c r="CF102" s="63">
        <v>109411.73</v>
      </c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5"/>
      <c r="CW102" s="63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5"/>
      <c r="DN102" s="63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5"/>
      <c r="EE102" s="62">
        <f t="shared" si="5"/>
        <v>109411.73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27.75" customHeight="1" x14ac:dyDescent="0.2">
      <c r="A103" s="101" t="s">
        <v>132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58" t="s">
        <v>133</v>
      </c>
      <c r="AQ103" s="59"/>
      <c r="AR103" s="59"/>
      <c r="AS103" s="59"/>
      <c r="AT103" s="59"/>
      <c r="AU103" s="59"/>
      <c r="AV103" s="76"/>
      <c r="AW103" s="76"/>
      <c r="AX103" s="76"/>
      <c r="AY103" s="76"/>
      <c r="AZ103" s="76"/>
      <c r="BA103" s="76"/>
      <c r="BB103" s="76"/>
      <c r="BC103" s="76"/>
      <c r="BD103" s="76"/>
      <c r="BE103" s="98"/>
      <c r="BF103" s="99"/>
      <c r="BG103" s="99"/>
      <c r="BH103" s="99"/>
      <c r="BI103" s="99"/>
      <c r="BJ103" s="99"/>
      <c r="BK103" s="100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3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5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>
        <f t="shared" si="5"/>
        <v>0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24" customHeight="1" x14ac:dyDescent="0.2">
      <c r="A104" s="101" t="s">
        <v>134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94"/>
      <c r="AP104" s="17" t="s">
        <v>135</v>
      </c>
      <c r="AQ104" s="18"/>
      <c r="AR104" s="18"/>
      <c r="AS104" s="18"/>
      <c r="AT104" s="18"/>
      <c r="AU104" s="61"/>
      <c r="AV104" s="95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7"/>
      <c r="BL104" s="63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5"/>
      <c r="CF104" s="63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5"/>
      <c r="CW104" s="63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5"/>
      <c r="DN104" s="63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5"/>
      <c r="EE104" s="62">
        <f t="shared" si="5"/>
        <v>0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5.5" customHeight="1" x14ac:dyDescent="0.2">
      <c r="A105" s="104" t="s">
        <v>136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75" t="s">
        <v>137</v>
      </c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98"/>
      <c r="BF105" s="99"/>
      <c r="BG105" s="99"/>
      <c r="BH105" s="99"/>
      <c r="BI105" s="99"/>
      <c r="BJ105" s="99"/>
      <c r="BK105" s="100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107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9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>
        <f t="shared" si="5"/>
        <v>0</v>
      </c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8"/>
    </row>
    <row r="106" spans="1:16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</row>
    <row r="108" spans="1:166" ht="11.25" customHeight="1" x14ac:dyDescent="0.2">
      <c r="A108" s="1" t="s">
        <v>138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"/>
      <c r="AG108" s="1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 t="s">
        <v>139</v>
      </c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ht="11.2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03" t="s">
        <v>140</v>
      </c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"/>
      <c r="AG109" s="1"/>
      <c r="AH109" s="103" t="s">
        <v>141</v>
      </c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 t="s">
        <v>142</v>
      </c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"/>
      <c r="DR109" s="1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  <row r="110" spans="1:166" ht="11.25" customHeight="1" x14ac:dyDescent="0.2">
      <c r="A110" s="1" t="s">
        <v>143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"/>
      <c r="AG110" s="1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03" t="s">
        <v>140</v>
      </c>
      <c r="DD110" s="103"/>
      <c r="DE110" s="103"/>
      <c r="DF110" s="103"/>
      <c r="DG110" s="103"/>
      <c r="DH110" s="103"/>
      <c r="DI110" s="103"/>
      <c r="DJ110" s="103"/>
      <c r="DK110" s="103"/>
      <c r="DL110" s="103"/>
      <c r="DM110" s="103"/>
      <c r="DN110" s="103"/>
      <c r="DO110" s="103"/>
      <c r="DP110" s="103"/>
      <c r="DQ110" s="7"/>
      <c r="DR110" s="7"/>
      <c r="DS110" s="103" t="s">
        <v>141</v>
      </c>
      <c r="DT110" s="103"/>
      <c r="DU110" s="103"/>
      <c r="DV110" s="103"/>
      <c r="DW110" s="103"/>
      <c r="DX110" s="103"/>
      <c r="DY110" s="103"/>
      <c r="DZ110" s="103"/>
      <c r="EA110" s="103"/>
      <c r="EB110" s="103"/>
      <c r="EC110" s="103"/>
      <c r="ED110" s="103"/>
      <c r="EE110" s="103"/>
      <c r="EF110" s="103"/>
      <c r="EG110" s="103"/>
      <c r="EH110" s="103"/>
      <c r="EI110" s="103"/>
      <c r="EJ110" s="103"/>
      <c r="EK110" s="103"/>
      <c r="EL110" s="103"/>
      <c r="EM110" s="103"/>
      <c r="EN110" s="103"/>
      <c r="EO110" s="103"/>
      <c r="EP110" s="103"/>
      <c r="EQ110" s="103"/>
      <c r="ER110" s="103"/>
      <c r="ES110" s="103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03" t="s">
        <v>140</v>
      </c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7"/>
      <c r="AG111" s="7"/>
      <c r="AH111" s="103" t="s">
        <v>141</v>
      </c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7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">
      <c r="A113" s="111" t="s">
        <v>144</v>
      </c>
      <c r="B113" s="111"/>
      <c r="C113" s="112"/>
      <c r="D113" s="112"/>
      <c r="E113" s="112"/>
      <c r="F113" s="1" t="s">
        <v>144</v>
      </c>
      <c r="G113" s="1"/>
      <c r="H113" s="1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11">
        <v>200</v>
      </c>
      <c r="Z113" s="111"/>
      <c r="AA113" s="111"/>
      <c r="AB113" s="111"/>
      <c r="AC113" s="111"/>
      <c r="AD113" s="110"/>
      <c r="AE113" s="110"/>
      <c r="AF113" s="1"/>
      <c r="AG113" s="1" t="s">
        <v>145</v>
      </c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1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1"/>
      <c r="CY114" s="1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1"/>
      <c r="DW114" s="1"/>
      <c r="DX114" s="2"/>
      <c r="DY114" s="2"/>
      <c r="DZ114" s="5"/>
      <c r="EA114" s="5"/>
      <c r="EB114" s="5"/>
      <c r="EC114" s="1"/>
      <c r="ED114" s="1"/>
      <c r="EE114" s="1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2"/>
      <c r="EW114" s="2"/>
      <c r="EX114" s="2"/>
      <c r="EY114" s="2"/>
      <c r="EZ114" s="2"/>
      <c r="FA114" s="8"/>
      <c r="FB114" s="8"/>
      <c r="FC114" s="1"/>
      <c r="FD114" s="1"/>
      <c r="FE114" s="1"/>
      <c r="FF114" s="1"/>
      <c r="FG114" s="1"/>
      <c r="FH114" s="1"/>
      <c r="FI114" s="1"/>
      <c r="FJ114" s="1"/>
    </row>
    <row r="115" spans="1:16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1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10"/>
      <c r="CY115" s="10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</sheetData>
  <mergeCells count="733">
    <mergeCell ref="R110:AE110"/>
    <mergeCell ref="AH110:BH110"/>
    <mergeCell ref="ET105:FJ105"/>
    <mergeCell ref="A105:AO105"/>
    <mergeCell ref="AP105:AU105"/>
    <mergeCell ref="AV105:BK105"/>
    <mergeCell ref="BL105:CE105"/>
    <mergeCell ref="CF105:CV105"/>
    <mergeCell ref="AD113:AE113"/>
    <mergeCell ref="A113:B113"/>
    <mergeCell ref="C113:E113"/>
    <mergeCell ref="I113:X113"/>
    <mergeCell ref="Y113:AC113"/>
    <mergeCell ref="DC110:DP110"/>
    <mergeCell ref="DS110:ES110"/>
    <mergeCell ref="DC109:DP109"/>
    <mergeCell ref="DS109:ES109"/>
    <mergeCell ref="R111:AE111"/>
    <mergeCell ref="AH111:BH111"/>
    <mergeCell ref="CW105:DM105"/>
    <mergeCell ref="DN105:ED105"/>
    <mergeCell ref="EE105:ES105"/>
    <mergeCell ref="CW103:DM103"/>
    <mergeCell ref="DN103:ED103"/>
    <mergeCell ref="EE103:ES103"/>
    <mergeCell ref="N108:AE108"/>
    <mergeCell ref="AH108:BH108"/>
    <mergeCell ref="N109:AE109"/>
    <mergeCell ref="AH109:BH109"/>
    <mergeCell ref="ET103:FJ103"/>
    <mergeCell ref="A104:AO104"/>
    <mergeCell ref="AP104:AU104"/>
    <mergeCell ref="AV104:BK104"/>
    <mergeCell ref="BL104:CE104"/>
    <mergeCell ref="ET104:FJ104"/>
    <mergeCell ref="CF104:CV104"/>
    <mergeCell ref="A102:AO102"/>
    <mergeCell ref="AP102:AU102"/>
    <mergeCell ref="AV102:BK102"/>
    <mergeCell ref="BL102:CE102"/>
    <mergeCell ref="ET102:FJ102"/>
    <mergeCell ref="A103:AO103"/>
    <mergeCell ref="AP103:AU103"/>
    <mergeCell ref="AV103:BK103"/>
    <mergeCell ref="BL103:CE103"/>
    <mergeCell ref="CF103:CV103"/>
    <mergeCell ref="CW104:DM104"/>
    <mergeCell ref="DN104:ED104"/>
    <mergeCell ref="EE104:ES104"/>
    <mergeCell ref="CW101:DM101"/>
    <mergeCell ref="DN101:ED101"/>
    <mergeCell ref="EE101:ES101"/>
    <mergeCell ref="ET101:FJ101"/>
    <mergeCell ref="CF102:CV102"/>
    <mergeCell ref="CW102:DM102"/>
    <mergeCell ref="DN102:ED102"/>
    <mergeCell ref="EE102:ES102"/>
    <mergeCell ref="A100:AO100"/>
    <mergeCell ref="AP100:AU100"/>
    <mergeCell ref="AV100:BK100"/>
    <mergeCell ref="BL100:CE100"/>
    <mergeCell ref="ET100:FJ100"/>
    <mergeCell ref="A101:AO101"/>
    <mergeCell ref="AP101:AU101"/>
    <mergeCell ref="AV101:BK101"/>
    <mergeCell ref="BL101:CE101"/>
    <mergeCell ref="CF101:CV101"/>
    <mergeCell ref="EE99:ES99"/>
    <mergeCell ref="ET99:FJ99"/>
    <mergeCell ref="CF100:CV100"/>
    <mergeCell ref="CW100:DM100"/>
    <mergeCell ref="DN100:ED100"/>
    <mergeCell ref="EE100:ES100"/>
    <mergeCell ref="CW98:DM98"/>
    <mergeCell ref="DN98:ED98"/>
    <mergeCell ref="EE98:ES98"/>
    <mergeCell ref="A99:AO99"/>
    <mergeCell ref="AP99:AU99"/>
    <mergeCell ref="AV99:BK99"/>
    <mergeCell ref="BL99:CE99"/>
    <mergeCell ref="CF99:CV99"/>
    <mergeCell ref="CW99:DM99"/>
    <mergeCell ref="DN99:ED99"/>
    <mergeCell ref="CW97:DM97"/>
    <mergeCell ref="DN97:ED97"/>
    <mergeCell ref="A96:AO96"/>
    <mergeCell ref="AP96:AU96"/>
    <mergeCell ref="AV96:BK96"/>
    <mergeCell ref="BL96:CE96"/>
    <mergeCell ref="CF94:CV94"/>
    <mergeCell ref="EE97:ES97"/>
    <mergeCell ref="ET97:FJ97"/>
    <mergeCell ref="ET98:FJ98"/>
    <mergeCell ref="A98:AO98"/>
    <mergeCell ref="AP98:AU98"/>
    <mergeCell ref="AV98:BK98"/>
    <mergeCell ref="BL98:CE98"/>
    <mergeCell ref="CF98:CV98"/>
    <mergeCell ref="CF96:CV96"/>
    <mergeCell ref="CW96:DM96"/>
    <mergeCell ref="DN96:ED96"/>
    <mergeCell ref="EE96:ES96"/>
    <mergeCell ref="ET96:FJ96"/>
    <mergeCell ref="A97:AO97"/>
    <mergeCell ref="AP97:AU97"/>
    <mergeCell ref="AV97:BK97"/>
    <mergeCell ref="BL97:CE97"/>
    <mergeCell ref="CF97:CV97"/>
    <mergeCell ref="ET95:FJ95"/>
    <mergeCell ref="CF95:CV95"/>
    <mergeCell ref="CW95:DM95"/>
    <mergeCell ref="DN95:ED95"/>
    <mergeCell ref="EE95:ES95"/>
    <mergeCell ref="A95:AO95"/>
    <mergeCell ref="AP95:AU95"/>
    <mergeCell ref="AV95:BK95"/>
    <mergeCell ref="BL95:CE95"/>
    <mergeCell ref="A94:AO94"/>
    <mergeCell ref="AP94:AU94"/>
    <mergeCell ref="AV94:BK94"/>
    <mergeCell ref="BL94:CE94"/>
    <mergeCell ref="DN92:ED92"/>
    <mergeCell ref="CW94:DM94"/>
    <mergeCell ref="DN94:ED94"/>
    <mergeCell ref="EE94:ES94"/>
    <mergeCell ref="ET94:FJ94"/>
    <mergeCell ref="EE92:ES92"/>
    <mergeCell ref="ET92:FJ92"/>
    <mergeCell ref="ET93:FJ93"/>
    <mergeCell ref="CF93:CV93"/>
    <mergeCell ref="CW93:DM93"/>
    <mergeCell ref="DN93:ED93"/>
    <mergeCell ref="EE93:ES93"/>
    <mergeCell ref="A92:AO92"/>
    <mergeCell ref="AP92:AU92"/>
    <mergeCell ref="AV92:BK92"/>
    <mergeCell ref="BL92:CE92"/>
    <mergeCell ref="CF92:CV92"/>
    <mergeCell ref="CW92:DM92"/>
    <mergeCell ref="A93:AO93"/>
    <mergeCell ref="AP93:AU93"/>
    <mergeCell ref="AV93:BK93"/>
    <mergeCell ref="BL93:CE93"/>
    <mergeCell ref="ET90:FJ90"/>
    <mergeCell ref="A91:AO91"/>
    <mergeCell ref="AP91:AU91"/>
    <mergeCell ref="AV91:BK91"/>
    <mergeCell ref="BL91:CE91"/>
    <mergeCell ref="CF91:CV91"/>
    <mergeCell ref="CW91:DM91"/>
    <mergeCell ref="DN91:ED91"/>
    <mergeCell ref="EE91:ES91"/>
    <mergeCell ref="ET91:FJ91"/>
    <mergeCell ref="CF90:CV90"/>
    <mergeCell ref="CW90:DM90"/>
    <mergeCell ref="DN90:ED90"/>
    <mergeCell ref="EE90:ES90"/>
    <mergeCell ref="A90:AO90"/>
    <mergeCell ref="AP90:AU90"/>
    <mergeCell ref="AV90:BK90"/>
    <mergeCell ref="BL90:CE90"/>
    <mergeCell ref="A88:AO89"/>
    <mergeCell ref="AP88:AU89"/>
    <mergeCell ref="AV88:BK89"/>
    <mergeCell ref="BL88:CE89"/>
    <mergeCell ref="A87:FJ87"/>
    <mergeCell ref="CF88:ES88"/>
    <mergeCell ref="ET88:FJ89"/>
    <mergeCell ref="CF89:CV89"/>
    <mergeCell ref="CW89:DM89"/>
    <mergeCell ref="DN89:ED89"/>
    <mergeCell ref="A79:AJ79"/>
    <mergeCell ref="AK79:AP79"/>
    <mergeCell ref="AQ79:BB79"/>
    <mergeCell ref="BC79:BT79"/>
    <mergeCell ref="EK79:EW79"/>
    <mergeCell ref="EX79:FJ79"/>
    <mergeCell ref="BU79:CG79"/>
    <mergeCell ref="CH79:CW79"/>
    <mergeCell ref="CX79:DJ79"/>
    <mergeCell ref="EE89:ES89"/>
    <mergeCell ref="EX78:FJ78"/>
    <mergeCell ref="BU78:CG78"/>
    <mergeCell ref="CH78:CW78"/>
    <mergeCell ref="CX78:DJ78"/>
    <mergeCell ref="DK78:DW78"/>
    <mergeCell ref="DX79:EJ79"/>
    <mergeCell ref="DK79:DW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EK50:E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EK48:EW48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7:EW47"/>
    <mergeCell ref="EX47:FJ47"/>
    <mergeCell ref="BU47:CG47"/>
    <mergeCell ref="CH47:CW47"/>
    <mergeCell ref="CX47:DJ47"/>
    <mergeCell ref="DK47:DW47"/>
    <mergeCell ref="EX46:FJ46"/>
    <mergeCell ref="BU46:CG46"/>
    <mergeCell ref="CH46:CW46"/>
    <mergeCell ref="CX46:DJ46"/>
    <mergeCell ref="DK46:DW46"/>
    <mergeCell ref="EK46:EW46"/>
    <mergeCell ref="A47:AJ47"/>
    <mergeCell ref="AK47:AP47"/>
    <mergeCell ref="AQ47:BB47"/>
    <mergeCell ref="BC47:BT47"/>
    <mergeCell ref="DX47:EJ47"/>
    <mergeCell ref="A46:AJ46"/>
    <mergeCell ref="AK46:AP46"/>
    <mergeCell ref="AQ46:BB46"/>
    <mergeCell ref="BC46:BT46"/>
    <mergeCell ref="DX46:EJ46"/>
    <mergeCell ref="EK45:EW45"/>
    <mergeCell ref="EX45:FJ45"/>
    <mergeCell ref="BU45:CG45"/>
    <mergeCell ref="CH45:CW45"/>
    <mergeCell ref="CX45:DJ45"/>
    <mergeCell ref="DK45:DW45"/>
    <mergeCell ref="EX44:FJ44"/>
    <mergeCell ref="BU44:CG44"/>
    <mergeCell ref="CH44:CW44"/>
    <mergeCell ref="CX44:DJ44"/>
    <mergeCell ref="DK44:DW44"/>
    <mergeCell ref="EK44:EW44"/>
    <mergeCell ref="A45:AJ45"/>
    <mergeCell ref="AK45:AP45"/>
    <mergeCell ref="AQ45:BB45"/>
    <mergeCell ref="BC45:BT45"/>
    <mergeCell ref="DX45:EJ45"/>
    <mergeCell ref="A44:AJ44"/>
    <mergeCell ref="AK44:AP44"/>
    <mergeCell ref="AQ44:BB44"/>
    <mergeCell ref="BC44:BT44"/>
    <mergeCell ref="DX44:EJ44"/>
    <mergeCell ref="DX42:EJ42"/>
    <mergeCell ref="EK42:EW42"/>
    <mergeCell ref="EX42:FJ42"/>
    <mergeCell ref="EK43:EW43"/>
    <mergeCell ref="EX43:FJ43"/>
    <mergeCell ref="DX43:EJ43"/>
    <mergeCell ref="A42:AJ42"/>
    <mergeCell ref="AK42:AP42"/>
    <mergeCell ref="AQ42:BB42"/>
    <mergeCell ref="BC42:BT42"/>
    <mergeCell ref="BU42:CG42"/>
    <mergeCell ref="CH42:CW42"/>
    <mergeCell ref="A43:AJ43"/>
    <mergeCell ref="AK43:AP43"/>
    <mergeCell ref="AQ43:BB43"/>
    <mergeCell ref="BC43:BT43"/>
    <mergeCell ref="BU43:CG43"/>
    <mergeCell ref="DK43:DW43"/>
    <mergeCell ref="CH43:CW43"/>
    <mergeCell ref="CX43:DJ43"/>
    <mergeCell ref="CX42:DJ42"/>
    <mergeCell ref="DK42:DW42"/>
    <mergeCell ref="CH41:CW41"/>
    <mergeCell ref="CX41:DJ41"/>
    <mergeCell ref="DK41:DW41"/>
    <mergeCell ref="DX41:EJ41"/>
    <mergeCell ref="EK41:EW41"/>
    <mergeCell ref="EX41:FJ41"/>
    <mergeCell ref="A39:AJ40"/>
    <mergeCell ref="AK39:AP40"/>
    <mergeCell ref="AQ39:BB40"/>
    <mergeCell ref="BC39:BT40"/>
    <mergeCell ref="EX40:FJ40"/>
    <mergeCell ref="A41:AJ41"/>
    <mergeCell ref="AK41:AP41"/>
    <mergeCell ref="AQ41:BB41"/>
    <mergeCell ref="BC41:BT41"/>
    <mergeCell ref="BU41:CG41"/>
    <mergeCell ref="ET27:FJ27"/>
    <mergeCell ref="BU39:CG40"/>
    <mergeCell ref="CH39:EJ39"/>
    <mergeCell ref="EK39:FJ39"/>
    <mergeCell ref="CH40:CW40"/>
    <mergeCell ref="CX40:DJ40"/>
    <mergeCell ref="DK40:DW40"/>
    <mergeCell ref="DX40:EJ40"/>
    <mergeCell ref="EK40:EW40"/>
    <mergeCell ref="A38:FJ3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2_PC</dc:creator>
  <dc:description>POI HSSF rep:2.55.0.89</dc:description>
  <cp:lastModifiedBy>2</cp:lastModifiedBy>
  <dcterms:created xsi:type="dcterms:W3CDTF">2023-03-17T08:56:01Z</dcterms:created>
  <dcterms:modified xsi:type="dcterms:W3CDTF">2023-03-20T10:59:58Z</dcterms:modified>
</cp:coreProperties>
</file>